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省内务工人员" sheetId="1" r:id="rId1"/>
    <sheet name="省外务工人员" sheetId="2" r:id="rId2"/>
    <sheet name="Sheet3" sheetId="3" r:id="rId3"/>
    <sheet name="Sheet1" sheetId="4" r:id="rId4"/>
    <sheet name="Sheet2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省内务工人员!$A$5:$T$788</definedName>
    <definedName name="_xlnm._FilterDatabase" localSheetId="1" hidden="1">省外务工人员!$A$5:$T$488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T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<sst xmlns="http://schemas.openxmlformats.org/spreadsheetml/2006/main" count="6169">
  <si>
    <t>附表3：</t>
  </si>
  <si>
    <t>麻坑村2021年贫困户就业务工“以奖代补”汇总表</t>
  </si>
  <si>
    <t>乡镇(盖章）： 荆紫关                                                                                                                                           填表日期： 2021年 9 月 20 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</si>
  <si>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</si>
  <si>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</si>
  <si>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</si>
  <si>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</si>
  <si>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</si>
  <si>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</si>
  <si>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</si>
  <si>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</si>
  <si>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</si>
  <si>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</si>
  <si>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</si>
  <si>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</si>
  <si>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</si>
  <si>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</si>
  <si>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</si>
  <si>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</si>
  <si>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</si>
  <si>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</si>
  <si>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</si>
  <si>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</si>
  <si>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</si>
  <si>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荆紫关</t>
  </si>
  <si>
    <t>上庄村</t>
  </si>
  <si>
    <t>高平</t>
  </si>
  <si>
    <t>41292719501
152131</t>
  </si>
  <si>
    <t>男</t>
  </si>
  <si>
    <t xml:space="preserve">622991786700405679
</t>
  </si>
  <si>
    <t>高玉林</t>
  </si>
  <si>
    <t xml:space="preserve">411323198011172137
</t>
  </si>
  <si>
    <t>县内</t>
  </si>
  <si>
    <t>南阳市真山人
食用菌物资有
限公司</t>
  </si>
  <si>
    <t>拉条</t>
  </si>
  <si>
    <t>否</t>
  </si>
  <si>
    <t>李保银</t>
  </si>
  <si>
    <t>4129271952
12052153</t>
  </si>
  <si>
    <t>6229917867
01925832</t>
  </si>
  <si>
    <t>徐峰</t>
  </si>
  <si>
    <t>411323198
811232150</t>
  </si>
  <si>
    <t>1773789
9067</t>
  </si>
  <si>
    <t>高代学</t>
  </si>
  <si>
    <t>412927197
406262131</t>
  </si>
  <si>
    <t>6222991786
700405653</t>
  </si>
  <si>
    <t>包装</t>
  </si>
  <si>
    <t>1599319
5979</t>
  </si>
  <si>
    <t>杜连芝</t>
  </si>
  <si>
    <t>4129271963
12142169</t>
  </si>
  <si>
    <t>女</t>
  </si>
  <si>
    <t>8671800260
002269</t>
  </si>
  <si>
    <t>412927196
312142169</t>
  </si>
  <si>
    <t>保洁</t>
  </si>
  <si>
    <t>1372180
1904</t>
  </si>
  <si>
    <t>栗振华</t>
  </si>
  <si>
    <t>4129271953
08012199</t>
  </si>
  <si>
    <t>6229917867
01914596</t>
  </si>
  <si>
    <t>栗智定</t>
  </si>
  <si>
    <t>411323198
302252137</t>
  </si>
  <si>
    <t>1833662
4708</t>
  </si>
  <si>
    <t>贾艳艳</t>
  </si>
  <si>
    <t>411224198
706201425</t>
  </si>
  <si>
    <t>8671800220
0014255</t>
  </si>
  <si>
    <t>西峡县</t>
  </si>
  <si>
    <t>金小丫幼儿园</t>
  </si>
  <si>
    <t>教师</t>
  </si>
  <si>
    <t>1823771
5681</t>
  </si>
  <si>
    <t>章国强</t>
  </si>
  <si>
    <t>4129271972
0229211X</t>
  </si>
  <si>
    <t>6229917867
01465896</t>
  </si>
  <si>
    <t>章伟</t>
  </si>
  <si>
    <t>411323199
504282152</t>
  </si>
  <si>
    <t>郑州市</t>
  </si>
  <si>
    <t>郑州市民视电子科技有限公司</t>
  </si>
  <si>
    <t>员工</t>
  </si>
  <si>
    <t>是</t>
  </si>
  <si>
    <t>1573676
6664</t>
  </si>
  <si>
    <t>中街村</t>
  </si>
  <si>
    <t>杜景伟</t>
  </si>
  <si>
    <t>412927197808202131</t>
  </si>
  <si>
    <t>622991786701921252</t>
  </si>
  <si>
    <t>毕建琴</t>
  </si>
  <si>
    <t>412927197801072127</t>
  </si>
  <si>
    <t>镇内</t>
  </si>
  <si>
    <t>淅川县荆紫关镇红外楼宾馆</t>
  </si>
  <si>
    <t>服务员</t>
  </si>
  <si>
    <t>付强</t>
  </si>
  <si>
    <t>411323198405202132</t>
  </si>
  <si>
    <t>86718002900002701</t>
  </si>
  <si>
    <t>淅川县瑞轩新型建材有限公司</t>
  </si>
  <si>
    <t>叉车工</t>
  </si>
  <si>
    <t>卡号为户主付强之母(关保存）</t>
  </si>
  <si>
    <t>王军</t>
  </si>
  <si>
    <t>412927196305222136</t>
  </si>
  <si>
    <t>622991786701108421</t>
  </si>
  <si>
    <t>王仁迎</t>
  </si>
  <si>
    <t>41132320001227213X</t>
  </si>
  <si>
    <t>包装工</t>
  </si>
  <si>
    <t>马新伟</t>
  </si>
  <si>
    <t>412927197210072117</t>
  </si>
  <si>
    <t>622991786701906352</t>
  </si>
  <si>
    <t>淅川县荆紫关聚德轩酒店</t>
  </si>
  <si>
    <t>勤杂工</t>
  </si>
  <si>
    <t>崔青霞</t>
  </si>
  <si>
    <t>412927195701152120</t>
  </si>
  <si>
    <t>86706002500027197</t>
  </si>
  <si>
    <t>乔海锋</t>
  </si>
  <si>
    <t>411323198302112118</t>
  </si>
  <si>
    <t>淅川县水立方全屋订制快装</t>
  </si>
  <si>
    <t>搬运工</t>
  </si>
  <si>
    <t>卡号为户主崔青霞之子（乔海锋）</t>
  </si>
  <si>
    <t>魏兴华</t>
  </si>
  <si>
    <t>412927196406272116</t>
  </si>
  <si>
    <t>622911786701920791</t>
  </si>
  <si>
    <t>淅川县紫荆花酒店有限公司</t>
  </si>
  <si>
    <t>0377694659999</t>
  </si>
  <si>
    <t>全建喜</t>
  </si>
  <si>
    <t>41132319750703215X</t>
  </si>
  <si>
    <t>623059186702162146</t>
  </si>
  <si>
    <t>余洪涛</t>
  </si>
  <si>
    <t>412927197304212117</t>
  </si>
  <si>
    <t>622991786701851376</t>
  </si>
  <si>
    <t>淅川县汉王木业有限公司</t>
  </si>
  <si>
    <t>打包工</t>
  </si>
  <si>
    <t>新石门</t>
  </si>
  <si>
    <t>全顺志</t>
  </si>
  <si>
    <t>412927197409142151</t>
  </si>
  <si>
    <t>622991786701383636</t>
  </si>
  <si>
    <t>肖峰</t>
  </si>
  <si>
    <t>42032119830815574X</t>
  </si>
  <si>
    <t>淅川</t>
  </si>
  <si>
    <t>淅川县春磊建筑劳务有限公司</t>
  </si>
  <si>
    <t>普工</t>
  </si>
  <si>
    <t>全顺子</t>
  </si>
  <si>
    <t>412927197306122158</t>
  </si>
  <si>
    <t>623059186701622124</t>
  </si>
  <si>
    <t>淅川县绿江种植农民专业合作社</t>
  </si>
  <si>
    <t>时大旗</t>
  </si>
  <si>
    <t>412927196712232139</t>
  </si>
  <si>
    <t>622991786701383834</t>
  </si>
  <si>
    <t>鹤翔建筑工程有限公司</t>
  </si>
  <si>
    <t>时荣贵</t>
  </si>
  <si>
    <t>412927197211272110</t>
  </si>
  <si>
    <t>622991786700403179</t>
  </si>
  <si>
    <t>全青霞</t>
  </si>
  <si>
    <t>412927197111272201</t>
  </si>
  <si>
    <t>王书国</t>
  </si>
  <si>
    <t>412927197608112115</t>
  </si>
  <si>
    <t>622991786701383826</t>
  </si>
  <si>
    <t>陈建伟</t>
  </si>
  <si>
    <t>412927197205192114</t>
  </si>
  <si>
    <t>622991786701879740</t>
  </si>
  <si>
    <t>淅川县华瑞金属制品有限公司</t>
  </si>
  <si>
    <t>戴向阳</t>
  </si>
  <si>
    <t>412927195111062133</t>
  </si>
  <si>
    <t>622991786701469294</t>
  </si>
  <si>
    <t>戴玉芳</t>
  </si>
  <si>
    <t>412927198201192112</t>
  </si>
  <si>
    <t>淅川县诚皓新型建材有限公司</t>
  </si>
  <si>
    <t>李改芝</t>
  </si>
  <si>
    <t>412927196112252128</t>
  </si>
  <si>
    <t>623059186701724417</t>
  </si>
  <si>
    <t>杨凤阁</t>
  </si>
  <si>
    <t>411323198105112143</t>
  </si>
  <si>
    <t>南阳市福栋房地产经纪有限公司</t>
  </si>
  <si>
    <t>杨国强</t>
  </si>
  <si>
    <t>412927196610202174</t>
  </si>
  <si>
    <t>622991786702493251</t>
  </si>
  <si>
    <t>曹新兰</t>
  </si>
  <si>
    <t>412927196703202149</t>
  </si>
  <si>
    <t>淅川县新鑫冶材科技有限公司</t>
  </si>
  <si>
    <t>徐国华</t>
  </si>
  <si>
    <t>412927196010052117</t>
  </si>
  <si>
    <t>622991786701709467</t>
  </si>
  <si>
    <t>徐文坡</t>
  </si>
  <si>
    <t>411323199205152139</t>
  </si>
  <si>
    <t>杨明正</t>
  </si>
  <si>
    <t>412927197008302134</t>
  </si>
  <si>
    <t>622991786700403526</t>
  </si>
  <si>
    <t>亚欣冶金材料有限公司</t>
  </si>
  <si>
    <t>王改存</t>
  </si>
  <si>
    <t>412927195512122168</t>
  </si>
  <si>
    <t>623059186701435758</t>
  </si>
  <si>
    <t>张猛</t>
  </si>
  <si>
    <t>612524199311155478</t>
  </si>
  <si>
    <t>陈青芳</t>
  </si>
  <si>
    <t>411323198201282126</t>
  </si>
  <si>
    <t>623059186701662450</t>
  </si>
  <si>
    <t>荆紫关镇荆百购物</t>
  </si>
  <si>
    <t xml:space="preserve">
</t>
  </si>
  <si>
    <t>王强</t>
  </si>
  <si>
    <t>412927197510102111</t>
  </si>
  <si>
    <t>623059186701427044</t>
  </si>
  <si>
    <t>陈恩生</t>
  </si>
  <si>
    <t>412927196305142216</t>
  </si>
  <si>
    <t>622991786701923993</t>
  </si>
  <si>
    <t>荆紫关镇第一初级中学</t>
  </si>
  <si>
    <t>李上明</t>
  </si>
  <si>
    <t>412927196611292132</t>
  </si>
  <si>
    <t>622991786701453843</t>
  </si>
  <si>
    <t>罗来子</t>
  </si>
  <si>
    <t>412927196604122151</t>
  </si>
  <si>
    <t>623059186700599547</t>
  </si>
  <si>
    <t>孙秀娃</t>
  </si>
  <si>
    <t>412927196608032161</t>
  </si>
  <si>
    <t>623059100707098767</t>
  </si>
  <si>
    <t>郑州欣欣环卫服务公司</t>
  </si>
  <si>
    <t>石改明</t>
  </si>
  <si>
    <t>412927196312022159</t>
  </si>
  <si>
    <t>622991786700402668</t>
  </si>
  <si>
    <t>河南惠创劳务有限公司</t>
  </si>
  <si>
    <t>王书德</t>
  </si>
  <si>
    <t>41132319571211215X</t>
  </si>
  <si>
    <t>622991786702493608</t>
  </si>
  <si>
    <t>王杰</t>
  </si>
  <si>
    <t>411323198911152131</t>
  </si>
  <si>
    <t>陈恩林</t>
  </si>
  <si>
    <t>412927196708102112</t>
  </si>
  <si>
    <t>622991786700402882</t>
  </si>
  <si>
    <t>南阳臣力机械有限公司</t>
  </si>
  <si>
    <t>段德成</t>
  </si>
  <si>
    <t>412927196412082159</t>
  </si>
  <si>
    <t>622991786701383545</t>
  </si>
  <si>
    <t>淅川县浩宇建筑劳务有限公司</t>
  </si>
  <si>
    <t>王建敏</t>
  </si>
  <si>
    <t>411323195806152152</t>
  </si>
  <si>
    <t>622991786701383784</t>
  </si>
  <si>
    <t>王凡</t>
  </si>
  <si>
    <t>411323198703252111</t>
  </si>
  <si>
    <t>徐国胜</t>
  </si>
  <si>
    <t>412927196503102119</t>
  </si>
  <si>
    <t>622991786701707248</t>
  </si>
  <si>
    <t>陈小群</t>
  </si>
  <si>
    <t>412927197705282132</t>
  </si>
  <si>
    <t>623059186701205854</t>
  </si>
  <si>
    <t>陈永军</t>
  </si>
  <si>
    <t>412927196307112133</t>
  </si>
  <si>
    <t>622991786701383446</t>
  </si>
  <si>
    <t>魏书林</t>
  </si>
  <si>
    <t>412927197005142171</t>
  </si>
  <si>
    <t>622991786701383321</t>
  </si>
  <si>
    <t>淅川县新泰建业工程有限公司</t>
  </si>
  <si>
    <t>母建发</t>
  </si>
  <si>
    <t>412927196712062176</t>
  </si>
  <si>
    <t>622991786701912830</t>
  </si>
  <si>
    <t>陈恩栓</t>
  </si>
  <si>
    <t>412927196207162176</t>
  </si>
  <si>
    <t>622991786701453868</t>
  </si>
  <si>
    <t>杨振国</t>
  </si>
  <si>
    <t>412927197208172151</t>
  </si>
  <si>
    <t>622991786701383602</t>
  </si>
  <si>
    <t>杨清峰</t>
  </si>
  <si>
    <t>411323200003112118</t>
  </si>
  <si>
    <t>河南泉润园林绿化建设工程有限公司</t>
  </si>
  <si>
    <t>陈恩军</t>
  </si>
  <si>
    <t>412927196504202111</t>
  </si>
  <si>
    <t>622991786701383487</t>
  </si>
  <si>
    <t>陈黎明</t>
  </si>
  <si>
    <t>41132319950305211X</t>
  </si>
  <si>
    <t>河南恒存商贸有限公司</t>
  </si>
  <si>
    <t>陈恩泽</t>
  </si>
  <si>
    <t>412927196911092212</t>
  </si>
  <si>
    <t>622991786701383495</t>
  </si>
  <si>
    <t>石吉伟</t>
  </si>
  <si>
    <t>412927197909282134</t>
  </si>
  <si>
    <t>622991787102014556</t>
  </si>
  <si>
    <t>徐国兴</t>
  </si>
  <si>
    <t>412927195707152252</t>
  </si>
  <si>
    <t>622991786701383420</t>
  </si>
  <si>
    <t>郑玉国</t>
  </si>
  <si>
    <t>422622196409012110</t>
  </si>
  <si>
    <t>622991786701383396</t>
  </si>
  <si>
    <t>李上光</t>
  </si>
  <si>
    <t>412927196412202173</t>
  </si>
  <si>
    <t>622991786701398709</t>
  </si>
  <si>
    <t>全建强</t>
  </si>
  <si>
    <t>412927196508262111</t>
  </si>
  <si>
    <t>622991786700403047</t>
  </si>
  <si>
    <t>邓州市牧原养殖有限公司</t>
  </si>
  <si>
    <t>杨扎娃</t>
  </si>
  <si>
    <t>412927194409222115</t>
  </si>
  <si>
    <t>622991786701131878</t>
  </si>
  <si>
    <t>刘金平</t>
  </si>
  <si>
    <t>412927196609252131</t>
  </si>
  <si>
    <t>田建军</t>
  </si>
  <si>
    <t>412927196912012237</t>
  </si>
  <si>
    <t>622991786701384014</t>
  </si>
  <si>
    <t>杨长兴</t>
  </si>
  <si>
    <t>412927194911192118</t>
  </si>
  <si>
    <t>622991786700403021</t>
  </si>
  <si>
    <t>胡成林</t>
  </si>
  <si>
    <t>412927197211162210</t>
  </si>
  <si>
    <t>淅川县紫鑫炉料有限公司</t>
  </si>
  <si>
    <t>孙有栓</t>
  </si>
  <si>
    <t>412927197210092177</t>
  </si>
  <si>
    <t>622991786701910917</t>
  </si>
  <si>
    <t>李花芬</t>
  </si>
  <si>
    <t>412927197412022169</t>
  </si>
  <si>
    <t>623059186701076917</t>
  </si>
  <si>
    <t>陆新建</t>
  </si>
  <si>
    <t>411323195704282116</t>
  </si>
  <si>
    <t>623059186701437945</t>
  </si>
  <si>
    <t>齐玉娥</t>
  </si>
  <si>
    <t>411323195703022128</t>
  </si>
  <si>
    <t>配偶卡</t>
  </si>
  <si>
    <t>时国志</t>
  </si>
  <si>
    <t>412927197110052151</t>
  </si>
  <si>
    <t>623059186701880110</t>
  </si>
  <si>
    <t>曹吉红</t>
  </si>
  <si>
    <t>412927197412132122</t>
  </si>
  <si>
    <t>王丰强</t>
  </si>
  <si>
    <t>41292719580210139X</t>
  </si>
  <si>
    <t>622991786701910941</t>
  </si>
  <si>
    <t>王有忠</t>
  </si>
  <si>
    <t>412927198410202110</t>
  </si>
  <si>
    <t>董明志</t>
  </si>
  <si>
    <t>412927196409172137</t>
  </si>
  <si>
    <t>622991786701922268</t>
  </si>
  <si>
    <t>杨改华</t>
  </si>
  <si>
    <t>412927196611082143</t>
  </si>
  <si>
    <t>南街村</t>
  </si>
  <si>
    <t>孔庆忠</t>
  </si>
  <si>
    <t>412927195107162115</t>
  </si>
  <si>
    <t>622991786701371334</t>
  </si>
  <si>
    <t>孔范永</t>
  </si>
  <si>
    <t>411323198211232157</t>
  </si>
  <si>
    <t>河南</t>
  </si>
  <si>
    <t>光丽装饰工程有限公司</t>
  </si>
  <si>
    <t>姜新发</t>
  </si>
  <si>
    <t>412927194812182114</t>
  </si>
  <si>
    <t>622991786701906899</t>
  </si>
  <si>
    <t>姜建清</t>
  </si>
  <si>
    <t>412927196912032131</t>
  </si>
  <si>
    <t>淅川县</t>
  </si>
  <si>
    <t>揽宇再生资源有限公司</t>
  </si>
  <si>
    <t>成新武</t>
  </si>
  <si>
    <t>412927195106202111</t>
  </si>
  <si>
    <t>622991786700407824</t>
  </si>
  <si>
    <t>成超峰</t>
  </si>
  <si>
    <t>412927197807202113</t>
  </si>
  <si>
    <t>郑州</t>
  </si>
  <si>
    <t>惠创建筑劳务公司</t>
  </si>
  <si>
    <t>马保山</t>
  </si>
  <si>
    <t>412927194412182118</t>
  </si>
  <si>
    <t>622991786701110575</t>
  </si>
  <si>
    <t>马老四</t>
  </si>
  <si>
    <t>412927197711152211</t>
  </si>
  <si>
    <t>丁振祥</t>
  </si>
  <si>
    <t>412927194011072110</t>
  </si>
  <si>
    <t>622991786701124105</t>
  </si>
  <si>
    <t>丁富玲</t>
  </si>
  <si>
    <t>411323198004032144</t>
  </si>
  <si>
    <t>13571802590</t>
  </si>
  <si>
    <t>余军晓</t>
  </si>
  <si>
    <t>412927197108012118</t>
  </si>
  <si>
    <t>622991786701443232</t>
  </si>
  <si>
    <t>宇宏源</t>
  </si>
  <si>
    <t>411323200112242130</t>
  </si>
  <si>
    <t>河南省</t>
  </si>
  <si>
    <t>启明企业管理咨询有限公司</t>
  </si>
  <si>
    <t>037156012337</t>
  </si>
  <si>
    <t>马奎先</t>
  </si>
  <si>
    <t>412927195012192135</t>
  </si>
  <si>
    <t>622991786701908036</t>
  </si>
  <si>
    <t>马玉进</t>
  </si>
  <si>
    <t>411323198209152131</t>
  </si>
  <si>
    <t>李合法</t>
  </si>
  <si>
    <t>41292719571112211x</t>
  </si>
  <si>
    <t>622991786702491958</t>
  </si>
  <si>
    <t>李强</t>
  </si>
  <si>
    <t>411323199004082138</t>
  </si>
  <si>
    <t>育兴建设工程管理有限公司</t>
  </si>
  <si>
    <t>邹振方</t>
  </si>
  <si>
    <t>412927195507292111</t>
  </si>
  <si>
    <t>622991786701910339</t>
  </si>
  <si>
    <t>邹宏杰</t>
  </si>
  <si>
    <t>41132319870628213x</t>
  </si>
  <si>
    <t>鑫耕建筑劳务有限公司</t>
  </si>
  <si>
    <t>海建明</t>
  </si>
  <si>
    <t>412927196812242174</t>
  </si>
  <si>
    <t>622991786701909737</t>
  </si>
  <si>
    <t>晟基建设工程有限公司</t>
  </si>
  <si>
    <t>褚建国</t>
  </si>
  <si>
    <t>412927197006272111</t>
  </si>
  <si>
    <t>623059186701204428</t>
  </si>
  <si>
    <t>彭建涛</t>
  </si>
  <si>
    <t>411323199804032112</t>
  </si>
  <si>
    <t>00000108043618678889</t>
  </si>
  <si>
    <t>北街村</t>
  </si>
  <si>
    <t>杨峰敏</t>
  </si>
  <si>
    <t>412927195503092112</t>
  </si>
  <si>
    <t>622991786701442804</t>
  </si>
  <si>
    <t>绿江种植农民专业合作社</t>
  </si>
  <si>
    <t>工人</t>
  </si>
  <si>
    <t>刘道会</t>
  </si>
  <si>
    <t>412927196309192114</t>
  </si>
  <si>
    <t>622991786701105484</t>
  </si>
  <si>
    <t>刘同飞</t>
  </si>
  <si>
    <t>411323199110022112</t>
  </si>
  <si>
    <t>春磊建筑劳务有限公司</t>
  </si>
  <si>
    <t>陈长生</t>
  </si>
  <si>
    <t>412927195510062114</t>
  </si>
  <si>
    <t>86718002500024328</t>
  </si>
  <si>
    <t>陈丙生</t>
  </si>
  <si>
    <t>412927196606082114</t>
  </si>
  <si>
    <t>荆紫关镇</t>
  </si>
  <si>
    <t>建刚副食门市部</t>
  </si>
  <si>
    <t>王亚和</t>
  </si>
  <si>
    <t>412927195408172114</t>
  </si>
  <si>
    <t>623059186702077849</t>
  </si>
  <si>
    <t>赵建营</t>
  </si>
  <si>
    <t>412927197212302115</t>
  </si>
  <si>
    <t>622991786701443026</t>
  </si>
  <si>
    <t>姆贝爱商贸有限公司</t>
  </si>
  <si>
    <t>王建山</t>
  </si>
  <si>
    <t>412927197110012117</t>
  </si>
  <si>
    <t>622991786702526811</t>
  </si>
  <si>
    <t>赵安福</t>
  </si>
  <si>
    <t>412927195704172119</t>
  </si>
  <si>
    <t>622991786702527207</t>
  </si>
  <si>
    <t>丹源清真食品有限公司</t>
  </si>
  <si>
    <t>万新建</t>
  </si>
  <si>
    <t>411323198306042153</t>
  </si>
  <si>
    <t>622991786701876241</t>
  </si>
  <si>
    <t>工业宾馆</t>
  </si>
  <si>
    <t>岳春霞</t>
  </si>
  <si>
    <t>412927196604242145</t>
  </si>
  <si>
    <t>622991786701875870</t>
  </si>
  <si>
    <t>聚德轩酒店</t>
  </si>
  <si>
    <t>15037756933</t>
  </si>
  <si>
    <t>赵春宇</t>
  </si>
  <si>
    <t>411323199002192114</t>
  </si>
  <si>
    <t>623059186701180412</t>
  </si>
  <si>
    <t>马治国</t>
  </si>
  <si>
    <t>412927195405162113</t>
  </si>
  <si>
    <t>622991786701876308</t>
  </si>
  <si>
    <t>瑞泰商品混凝土有限公司</t>
  </si>
  <si>
    <t>邬春枝</t>
  </si>
  <si>
    <t>412927196203052121</t>
  </si>
  <si>
    <t>622991786702154044</t>
  </si>
  <si>
    <t>刘冠宇</t>
  </si>
  <si>
    <t>411323199605162117</t>
  </si>
  <si>
    <t>鑫诚教育科技有限公司</t>
  </si>
  <si>
    <t>陈国光</t>
  </si>
  <si>
    <t>411323196908242110</t>
  </si>
  <si>
    <t>622991786701441178</t>
  </si>
  <si>
    <t>顿亚装饰工程有限公司</t>
  </si>
  <si>
    <t>李建伟</t>
  </si>
  <si>
    <t>412927197203232119</t>
  </si>
  <si>
    <t>622991786701437721</t>
  </si>
  <si>
    <t>新泰建业工程有限公司</t>
  </si>
  <si>
    <t>淡续强</t>
  </si>
  <si>
    <t>412927196603102116</t>
  </si>
  <si>
    <t>622991786701437259</t>
  </si>
  <si>
    <t>森源机械制造有限公司</t>
  </si>
  <si>
    <t>万新亮</t>
  </si>
  <si>
    <t>412927196809142113</t>
  </si>
  <si>
    <t>622991786701709269</t>
  </si>
  <si>
    <t>大风车幼儿园</t>
  </si>
  <si>
    <t>王培永</t>
  </si>
  <si>
    <t>412927197403222118</t>
  </si>
  <si>
    <t>622991786701452332</t>
  </si>
  <si>
    <t>马志魁</t>
  </si>
  <si>
    <t>412927196712162118</t>
  </si>
  <si>
    <t>622991786701437937</t>
  </si>
  <si>
    <t>兄弟装饰</t>
  </si>
  <si>
    <t>付永娃</t>
  </si>
  <si>
    <t>412927194610202116</t>
  </si>
  <si>
    <t>622991786701114304</t>
  </si>
  <si>
    <t>傅小静</t>
  </si>
  <si>
    <t>411323198102212130</t>
  </si>
  <si>
    <t>宏程科技建筑工程公司</t>
  </si>
  <si>
    <t>陈淅强</t>
  </si>
  <si>
    <t>412927196409262116</t>
  </si>
  <si>
    <t>622991786701438182</t>
  </si>
  <si>
    <t>锦江海岸有限公司</t>
  </si>
  <si>
    <t>陈振有</t>
  </si>
  <si>
    <t>412927195706042115</t>
  </si>
  <si>
    <t>622991786701560555</t>
  </si>
  <si>
    <t>白松改</t>
  </si>
  <si>
    <t>41292719681024212X</t>
  </si>
  <si>
    <t>白红臣</t>
  </si>
  <si>
    <t>411323198504092119</t>
  </si>
  <si>
    <t>623059186702234481</t>
  </si>
  <si>
    <t>郝金林</t>
  </si>
  <si>
    <t>412927196912272151</t>
  </si>
  <si>
    <t>623059186702260429</t>
  </si>
  <si>
    <t>白金六</t>
  </si>
  <si>
    <t>412927196902112111</t>
  </si>
  <si>
    <t>622991786701437754</t>
  </si>
  <si>
    <t>张建伟</t>
  </si>
  <si>
    <t>412927197508302130</t>
  </si>
  <si>
    <t>622991786701921450</t>
  </si>
  <si>
    <t>杜瑞宏</t>
  </si>
  <si>
    <t>412927197609282204</t>
  </si>
  <si>
    <t>吉鸿饭店</t>
  </si>
  <si>
    <t>刘勇</t>
  </si>
  <si>
    <t>412927196402042110</t>
  </si>
  <si>
    <t>622991786701438059</t>
  </si>
  <si>
    <t>邓建永</t>
  </si>
  <si>
    <t>412927197208172119</t>
  </si>
  <si>
    <t>623059186700265768</t>
  </si>
  <si>
    <t>紫鑫炉料有限公司</t>
  </si>
  <si>
    <t>杜献磊</t>
  </si>
  <si>
    <t>612524197410205478</t>
  </si>
  <si>
    <t>622991786701711422</t>
  </si>
  <si>
    <t>杜浩浩</t>
  </si>
  <si>
    <t>411326200108172117</t>
  </si>
  <si>
    <t>张建军</t>
  </si>
  <si>
    <t>412927196311182134</t>
  </si>
  <si>
    <t>622991786701114023</t>
  </si>
  <si>
    <t>金贵园家具店</t>
  </si>
  <si>
    <t>邓兴海</t>
  </si>
  <si>
    <t>412927196212152271</t>
  </si>
  <si>
    <t>86706002000026925</t>
  </si>
  <si>
    <t>路逾三五四二鞋业有限公司</t>
  </si>
  <si>
    <t>傅胜昌</t>
  </si>
  <si>
    <t>412927197202152133</t>
  </si>
  <si>
    <t>622991786701907665</t>
  </si>
  <si>
    <t>王新峰</t>
  </si>
  <si>
    <t>412927197312182114</t>
  </si>
  <si>
    <t>622991786701440972</t>
  </si>
  <si>
    <t>朱世红</t>
  </si>
  <si>
    <t>41292719720329212X</t>
  </si>
  <si>
    <t>622991186700693905</t>
  </si>
  <si>
    <t>欣欣环卫服务公司</t>
  </si>
  <si>
    <t>杜升彦</t>
  </si>
  <si>
    <t>411323198004231717</t>
  </si>
  <si>
    <t>622991786701876464</t>
  </si>
  <si>
    <t>富康建筑劳务有限公司</t>
  </si>
  <si>
    <t>王玉珍</t>
  </si>
  <si>
    <t>412927197807292147</t>
  </si>
  <si>
    <t>622991786701438034</t>
  </si>
  <si>
    <t>王建朝</t>
  </si>
  <si>
    <t>41132319821203171X</t>
  </si>
  <si>
    <t>张姣云</t>
  </si>
  <si>
    <t>412927196111122129</t>
  </si>
  <si>
    <t>623059100804387931</t>
  </si>
  <si>
    <t>孙瑞红</t>
  </si>
  <si>
    <t>412927196808262121</t>
  </si>
  <si>
    <t>622991786701379535</t>
  </si>
  <si>
    <t>金航置业有限公司</t>
  </si>
  <si>
    <t>王明志</t>
  </si>
  <si>
    <t>412927195010092157</t>
  </si>
  <si>
    <t>622991786701875839</t>
  </si>
  <si>
    <t>金建红</t>
  </si>
  <si>
    <t>412927197209292112</t>
  </si>
  <si>
    <t>622991786701443109</t>
  </si>
  <si>
    <t>李志强</t>
  </si>
  <si>
    <t>412927196305202119</t>
  </si>
  <si>
    <t>623059186700819879</t>
  </si>
  <si>
    <t>华锦冶金材料有限公司</t>
  </si>
  <si>
    <t>常腊梅</t>
  </si>
  <si>
    <t>41292719421222212X</t>
  </si>
  <si>
    <t>622991786701925691</t>
  </si>
  <si>
    <t>沈清勇</t>
  </si>
  <si>
    <t>412927197506262139</t>
  </si>
  <si>
    <t>新泰建设工程有限公司</t>
  </si>
  <si>
    <t>金建华</t>
  </si>
  <si>
    <t>412927196708062114</t>
  </si>
  <si>
    <t>623059186701313955</t>
  </si>
  <si>
    <t>郭天福</t>
  </si>
  <si>
    <t>412927194609272117</t>
  </si>
  <si>
    <t>622991786701906196</t>
  </si>
  <si>
    <t>郭文学</t>
  </si>
  <si>
    <t>41292719710821211X</t>
  </si>
  <si>
    <t>吴家沟</t>
  </si>
  <si>
    <t>潘治国</t>
  </si>
  <si>
    <t>412927195403162144</t>
  </si>
  <si>
    <t>623059186700600113</t>
  </si>
  <si>
    <t>吴金龙</t>
  </si>
  <si>
    <t>41132319870801215X</t>
  </si>
  <si>
    <t xml:space="preserve">郑州市锦绣盛世布艺有限公司
</t>
  </si>
  <si>
    <t>安装</t>
  </si>
  <si>
    <t>李莲英卡</t>
  </si>
  <si>
    <t>吴坡</t>
  </si>
  <si>
    <t>412927197411022116</t>
  </si>
  <si>
    <t>623059186701547453</t>
  </si>
  <si>
    <t>全梅娃</t>
  </si>
  <si>
    <t>412927197403022167</t>
  </si>
  <si>
    <t xml:space="preserve">河南淅川县路逾三五四二鞋业有限公司
</t>
  </si>
  <si>
    <t>阮新春</t>
  </si>
  <si>
    <t>411323198209262154</t>
  </si>
  <si>
    <t>623059186701592673</t>
  </si>
  <si>
    <t>河南省南阳市嘉宝莱食品有限公司</t>
  </si>
  <si>
    <t>装修</t>
  </si>
  <si>
    <t>罗丰敏</t>
  </si>
  <si>
    <t>41292719551220215X</t>
  </si>
  <si>
    <t>622991786701702298</t>
  </si>
  <si>
    <t>罗海涛</t>
  </si>
  <si>
    <t>411323198303132110</t>
  </si>
  <si>
    <t>全庄村</t>
  </si>
  <si>
    <t>王军建</t>
  </si>
  <si>
    <t>411323198302092110</t>
  </si>
  <si>
    <t>623059100207004497</t>
  </si>
  <si>
    <t>郑洲远达装修装饰有限公司</t>
  </si>
  <si>
    <t>赵安鹏</t>
  </si>
  <si>
    <t>41292719630207211X</t>
  </si>
  <si>
    <t>622991786701703981</t>
  </si>
  <si>
    <t>赵定</t>
  </si>
  <si>
    <t>411323198710142113</t>
  </si>
  <si>
    <t>漯河</t>
  </si>
  <si>
    <t>漯河智弘建筑劳务有限公司</t>
  </si>
  <si>
    <t>燕士杰</t>
  </si>
  <si>
    <t>412927197512062133</t>
  </si>
  <si>
    <t>622991786701702199</t>
  </si>
  <si>
    <t>全玲慧</t>
  </si>
  <si>
    <t>412927197402142124</t>
  </si>
  <si>
    <t>赵明高</t>
  </si>
  <si>
    <t>411323199003232157</t>
  </si>
  <si>
    <t>623059100709321340</t>
  </si>
  <si>
    <t>河南塞科档案管理咨询有限公司</t>
  </si>
  <si>
    <t>蒋海明</t>
  </si>
  <si>
    <t>412927195710102117</t>
  </si>
  <si>
    <t>622991786701704658</t>
  </si>
  <si>
    <t>王金琳</t>
  </si>
  <si>
    <t>61252419861220411X</t>
  </si>
  <si>
    <t>河南龙发装饰有限公司</t>
  </si>
  <si>
    <t>付玉玲</t>
  </si>
  <si>
    <t>412927197710172165</t>
  </si>
  <si>
    <t>623059186701933216</t>
  </si>
  <si>
    <t>蒋龙飞</t>
  </si>
  <si>
    <t>411323200006152115</t>
  </si>
  <si>
    <t>郑州宝宛科技有限公司</t>
  </si>
  <si>
    <t>三岔村</t>
  </si>
  <si>
    <t>陈建国</t>
  </si>
  <si>
    <t>412927194602272130</t>
  </si>
  <si>
    <t>623059186701274108</t>
  </si>
  <si>
    <t>饶翠</t>
  </si>
  <si>
    <t>411323198310122148</t>
  </si>
  <si>
    <t>淅川县富星光电有限公司</t>
  </si>
  <si>
    <t>赵伯忠</t>
  </si>
  <si>
    <t>412927197301072139</t>
  </si>
  <si>
    <t>622991786701383024</t>
  </si>
  <si>
    <t>赵鱼廷</t>
  </si>
  <si>
    <t>41132319960706211X</t>
  </si>
  <si>
    <t>淅川绿江种植农民合作社</t>
  </si>
  <si>
    <t>崔宏建</t>
  </si>
  <si>
    <t>412927196910232156</t>
  </si>
  <si>
    <t>00000118296728677889</t>
  </si>
  <si>
    <t>河南亚安商砼有限公司</t>
  </si>
  <si>
    <t>李长法</t>
  </si>
  <si>
    <t>412927194911242138</t>
  </si>
  <si>
    <t>622991786701440758</t>
  </si>
  <si>
    <t>黄秀均</t>
  </si>
  <si>
    <t>411323198601062130</t>
  </si>
  <si>
    <t>河南卓阳建筑工程有限公司</t>
  </si>
  <si>
    <t>崔宏朝</t>
  </si>
  <si>
    <t>412927196501212138</t>
  </si>
  <si>
    <t>622991786702491198</t>
  </si>
  <si>
    <t>崔露乔</t>
  </si>
  <si>
    <t>411323199812132121</t>
  </si>
  <si>
    <t>郑州市郑东新区彬锐服饰店</t>
  </si>
  <si>
    <t>常清才</t>
  </si>
  <si>
    <t>412927195501222112</t>
  </si>
  <si>
    <t>622991786701455434</t>
  </si>
  <si>
    <t>常荣林</t>
  </si>
  <si>
    <t>412927197411142134</t>
  </si>
  <si>
    <t>河南浦康建筑劳务有限公司</t>
  </si>
  <si>
    <t>常建林</t>
  </si>
  <si>
    <t>412927196508142195</t>
  </si>
  <si>
    <t>622991786701382562</t>
  </si>
  <si>
    <t>常耿耿</t>
  </si>
  <si>
    <t xml:space="preserve">41132319970920211X </t>
  </si>
  <si>
    <t>郝金德</t>
  </si>
  <si>
    <t>412927196609072157</t>
  </si>
  <si>
    <t>622991786701382596</t>
  </si>
  <si>
    <t>冯昌有</t>
  </si>
  <si>
    <t>412927197311182198</t>
  </si>
  <si>
    <t>622991786701382992</t>
  </si>
  <si>
    <t>燕自娥</t>
  </si>
  <si>
    <t>422622197301075720</t>
  </si>
  <si>
    <t>荆百生活广场</t>
  </si>
  <si>
    <t>王自华</t>
  </si>
  <si>
    <t>412927196502172174</t>
  </si>
  <si>
    <t>622991786701382646</t>
  </si>
  <si>
    <t>王芳芳</t>
  </si>
  <si>
    <t>411323199212082124</t>
  </si>
  <si>
    <t>河南省华佳广告有限公司</t>
  </si>
  <si>
    <t>金福杰</t>
  </si>
  <si>
    <t>412927195603282116</t>
  </si>
  <si>
    <t>622991786701382943</t>
  </si>
  <si>
    <t>曾小女</t>
  </si>
  <si>
    <t>420321199108061727</t>
  </si>
  <si>
    <t>淅川县绿汇种植农民专业合作社</t>
  </si>
  <si>
    <t>邓义强</t>
  </si>
  <si>
    <t>412927197102162174</t>
  </si>
  <si>
    <t>622991786700406362</t>
  </si>
  <si>
    <t>西峡</t>
  </si>
  <si>
    <t>西峡县昊业新材料有限公司</t>
  </si>
  <si>
    <t>许建伟</t>
  </si>
  <si>
    <t>412927197903282117</t>
  </si>
  <si>
    <t>623059186700914852</t>
  </si>
  <si>
    <t>孙丰仙</t>
  </si>
  <si>
    <t>420321198304211767</t>
  </si>
  <si>
    <t>焦祖华</t>
  </si>
  <si>
    <t>412927195006272112</t>
  </si>
  <si>
    <t>622991786700406057</t>
  </si>
  <si>
    <t>焦宗建</t>
  </si>
  <si>
    <t>411323198010232177</t>
  </si>
  <si>
    <t>张光林</t>
  </si>
  <si>
    <t>41292719530502213X</t>
  </si>
  <si>
    <t>622991786701354678</t>
  </si>
  <si>
    <t>陈宏洲</t>
  </si>
  <si>
    <t>411323198505152152</t>
  </si>
  <si>
    <t>淅川县荆紫关金信通讯</t>
  </si>
  <si>
    <t>王衍忠</t>
  </si>
  <si>
    <t>412927196203222135</t>
  </si>
  <si>
    <t>622991786701382752</t>
  </si>
  <si>
    <t>王二霞</t>
  </si>
  <si>
    <t>411323198810022143</t>
  </si>
  <si>
    <t>章瑞深</t>
  </si>
  <si>
    <t>412927197909262133</t>
  </si>
  <si>
    <t>623059186701205896</t>
  </si>
  <si>
    <t>张丽</t>
  </si>
  <si>
    <t>42032119871021172X</t>
  </si>
  <si>
    <t>淅川县緑江种植农民专业合作社</t>
  </si>
  <si>
    <t>孔祥栓</t>
  </si>
  <si>
    <t>412927197209282133</t>
  </si>
  <si>
    <t>622991786701382836</t>
  </si>
  <si>
    <t>淅川县新鑫治树科技有限公司</t>
  </si>
  <si>
    <t>王改枝</t>
  </si>
  <si>
    <t>412927196806132163</t>
  </si>
  <si>
    <t>86706002800047231</t>
  </si>
  <si>
    <t>淅川县浩宇建筑有限公司</t>
  </si>
  <si>
    <t>15237781905</t>
  </si>
  <si>
    <t>王随成</t>
  </si>
  <si>
    <t>412927197601122134</t>
  </si>
  <si>
    <t>623059186701275683</t>
  </si>
  <si>
    <t>孔祥霞</t>
  </si>
  <si>
    <t>412927197811242142</t>
  </si>
  <si>
    <t>淅川县荆紫关鑫源天然彩砂加工厂</t>
  </si>
  <si>
    <t>曹建祥</t>
  </si>
  <si>
    <t>412927195109052112</t>
  </si>
  <si>
    <t>622991786702513686</t>
  </si>
  <si>
    <t>焦新瑞</t>
  </si>
  <si>
    <t>412927197911012125</t>
  </si>
  <si>
    <t>河南赛科档案管理咨询有限公司</t>
  </si>
  <si>
    <t>程新国</t>
  </si>
  <si>
    <t>412927196511132115</t>
  </si>
  <si>
    <t>622991786700406503</t>
  </si>
  <si>
    <t>李学军</t>
  </si>
  <si>
    <t>412927196002092119</t>
  </si>
  <si>
    <t>622991786701383032</t>
  </si>
  <si>
    <t>李兴鹏</t>
  </si>
  <si>
    <t>411323198310052119</t>
  </si>
  <si>
    <t>河南一片天建筑劳务有限公司</t>
  </si>
  <si>
    <t>王富成</t>
  </si>
  <si>
    <t>412927196404182133</t>
  </si>
  <si>
    <t>622991786701382901</t>
  </si>
  <si>
    <t>王娟</t>
  </si>
  <si>
    <t>411323198906252146</t>
  </si>
  <si>
    <t>淅川县荆紫关镇晓丹副食百货门市</t>
  </si>
  <si>
    <t>王爱存</t>
  </si>
  <si>
    <t>412927196711012169</t>
  </si>
  <si>
    <t>622991786701382828</t>
  </si>
  <si>
    <t>淅川县中林林果种植农村专业合作社</t>
  </si>
  <si>
    <t>黄庭拴</t>
  </si>
  <si>
    <t>412927195706092139</t>
  </si>
  <si>
    <t>黄景洋</t>
  </si>
  <si>
    <t>411323199009222136</t>
  </si>
  <si>
    <t>马建国</t>
  </si>
  <si>
    <t>412927195610112158</t>
  </si>
  <si>
    <t>马立娃</t>
  </si>
  <si>
    <t>411323198504182130</t>
  </si>
  <si>
    <t>刘耀均</t>
  </si>
  <si>
    <t>412927197004242138</t>
  </si>
  <si>
    <t>622991786700406164</t>
  </si>
  <si>
    <t>朱转娃</t>
  </si>
  <si>
    <t>412927197012252141</t>
  </si>
  <si>
    <t>淅川金河民鑫商行</t>
  </si>
  <si>
    <t>邓义奇</t>
  </si>
  <si>
    <t>412927196209122151</t>
  </si>
  <si>
    <t>622991786701916260</t>
  </si>
  <si>
    <t>邓兴波</t>
  </si>
  <si>
    <t>411323199106162112</t>
  </si>
  <si>
    <t>王衍龙</t>
  </si>
  <si>
    <t>412927197409022117</t>
  </si>
  <si>
    <t>金富成</t>
  </si>
  <si>
    <t>412927196611112218</t>
  </si>
  <si>
    <t>622991786701382745</t>
  </si>
  <si>
    <t>金晓</t>
  </si>
  <si>
    <t>411323198812182175</t>
  </si>
  <si>
    <t>南阳</t>
  </si>
  <si>
    <t>南阳高新区伟业广告印务</t>
  </si>
  <si>
    <t>刘秀生</t>
  </si>
  <si>
    <t>412927196501142117</t>
  </si>
  <si>
    <t>622991786700406412</t>
  </si>
  <si>
    <t>刘景培</t>
  </si>
  <si>
    <t>411323199312012158</t>
  </si>
  <si>
    <t>濮阳</t>
  </si>
  <si>
    <t>濮阳市顺捷物流有限公司</t>
  </si>
  <si>
    <t>孔祥林</t>
  </si>
  <si>
    <t>412927197304052133</t>
  </si>
  <si>
    <t>622991786701448181</t>
  </si>
  <si>
    <t>孔祥斌</t>
  </si>
  <si>
    <t>412927197307272131</t>
  </si>
  <si>
    <t>622991786701382877</t>
  </si>
  <si>
    <t>赵清顺</t>
  </si>
  <si>
    <t>412927194504142113</t>
  </si>
  <si>
    <t>86706002600035795</t>
  </si>
  <si>
    <t>赵伯林</t>
  </si>
  <si>
    <t>412927197105152131</t>
  </si>
  <si>
    <t>沈志国</t>
  </si>
  <si>
    <t>412927197401022112</t>
  </si>
  <si>
    <t>622991786701382810</t>
  </si>
  <si>
    <t>汉王坪村</t>
  </si>
  <si>
    <t>左自林</t>
  </si>
  <si>
    <t>411323196503042110</t>
  </si>
  <si>
    <t>622991786701879435</t>
  </si>
  <si>
    <t>淅川县荆紫关镇</t>
  </si>
  <si>
    <t>淅川县同兴冶金材料有限公司</t>
  </si>
  <si>
    <t>刘长勤</t>
  </si>
  <si>
    <t>412927195102082116</t>
  </si>
  <si>
    <t>622991786701396687</t>
  </si>
  <si>
    <t>华姣娃</t>
  </si>
  <si>
    <t>412927195309032124</t>
  </si>
  <si>
    <t>李长明</t>
  </si>
  <si>
    <t>412927196212012156</t>
  </si>
  <si>
    <t>622991786701113157</t>
  </si>
  <si>
    <t>王荣春</t>
  </si>
  <si>
    <t>612524198302134873</t>
  </si>
  <si>
    <t>叶富志</t>
  </si>
  <si>
    <t>412927195307042118</t>
  </si>
  <si>
    <t>622991786701111383</t>
  </si>
  <si>
    <t>李月鲜</t>
  </si>
  <si>
    <t>412927197904292122</t>
  </si>
  <si>
    <t>南阳巨力机械有限公司</t>
  </si>
  <si>
    <t>舒玉芳</t>
  </si>
  <si>
    <t>412927197304042138</t>
  </si>
  <si>
    <t>622991786701449841</t>
  </si>
  <si>
    <t>张桂转</t>
  </si>
  <si>
    <t>412927197304052125</t>
  </si>
  <si>
    <t>淅川县荆紫关镇吉鸿饭店</t>
  </si>
  <si>
    <t>服务</t>
  </si>
  <si>
    <t>马志英</t>
  </si>
  <si>
    <t>412927197303232124</t>
  </si>
  <si>
    <t>623059186701277697</t>
  </si>
  <si>
    <t>淅川县荆紫关荆百超市</t>
  </si>
  <si>
    <t>朱宏英</t>
  </si>
  <si>
    <t>412927196910061748</t>
  </si>
  <si>
    <t>622991786701876936</t>
  </si>
  <si>
    <t>金自亮</t>
  </si>
  <si>
    <t>411323199909052179</t>
  </si>
  <si>
    <t>河南省郑州市</t>
  </si>
  <si>
    <t>河南省合创建筑劳务有限公司</t>
  </si>
  <si>
    <t>王新会</t>
  </si>
  <si>
    <t>412927197407172138</t>
  </si>
  <si>
    <t>623059186700266162</t>
  </si>
  <si>
    <t>张恒彦</t>
  </si>
  <si>
    <t>412927196612062144</t>
  </si>
  <si>
    <t>623059186701786234</t>
  </si>
  <si>
    <t>南阳鼎盛华为有限公司</t>
  </si>
  <si>
    <t>李四清</t>
  </si>
  <si>
    <t>412927196501272130</t>
  </si>
  <si>
    <t>622991786701454916</t>
  </si>
  <si>
    <t>淅川县供销合作社荆紫关商场</t>
  </si>
  <si>
    <t>朱振清</t>
  </si>
  <si>
    <t>41292719720106211X</t>
  </si>
  <si>
    <t>622991786701923803</t>
  </si>
  <si>
    <t>制造</t>
  </si>
  <si>
    <t>陆志学</t>
  </si>
  <si>
    <t>41292719530529213X</t>
  </si>
  <si>
    <t>622991786701112290</t>
  </si>
  <si>
    <t>康清娃</t>
  </si>
  <si>
    <t>412927196809092208</t>
  </si>
  <si>
    <t>淅川县荆紫关杜鹏独家味道饭店</t>
  </si>
  <si>
    <t>赵金枝</t>
  </si>
  <si>
    <t>41292719650217214X</t>
  </si>
  <si>
    <t>86706002400056185</t>
  </si>
  <si>
    <t>淅川县清蓝保洁有限公司</t>
  </si>
  <si>
    <t>陆改明</t>
  </si>
  <si>
    <t>412927196611132171</t>
  </si>
  <si>
    <t>622991786701112480</t>
  </si>
  <si>
    <t>淅川县新鑫冶材科技有限责任公司</t>
  </si>
  <si>
    <t>黄群娃</t>
  </si>
  <si>
    <t>412927196706082111</t>
  </si>
  <si>
    <t>622991786701925634</t>
  </si>
  <si>
    <t>江长申</t>
  </si>
  <si>
    <t>41292719650312211X</t>
  </si>
  <si>
    <t>622991786701906717</t>
  </si>
  <si>
    <t>金长兰</t>
  </si>
  <si>
    <t>412927196803202189</t>
  </si>
  <si>
    <t>淅川县荆关镇供销社</t>
  </si>
  <si>
    <t>陆建六</t>
  </si>
  <si>
    <t>412927195809172115</t>
  </si>
  <si>
    <t>622991786701112464</t>
  </si>
  <si>
    <t>河南亚欣冶金材料有限公司</t>
  </si>
  <si>
    <t>柯会转</t>
  </si>
  <si>
    <t>411323197208222121</t>
  </si>
  <si>
    <t>623059186702004801</t>
  </si>
  <si>
    <t>金海清</t>
  </si>
  <si>
    <t>411323197203232179</t>
  </si>
  <si>
    <t>王清方</t>
  </si>
  <si>
    <t>411323196411222114</t>
  </si>
  <si>
    <t>622991786701448207</t>
  </si>
  <si>
    <t>王欢</t>
  </si>
  <si>
    <t>411323199203052118</t>
  </si>
  <si>
    <t>郑州新怡物流有限公司</t>
  </si>
  <si>
    <t>物流</t>
  </si>
  <si>
    <t>李建波</t>
  </si>
  <si>
    <t>412927197611252119</t>
  </si>
  <si>
    <t>622991186701281585</t>
  </si>
  <si>
    <t>荆紫关明丽百货门市部</t>
  </si>
  <si>
    <t>周天伟</t>
  </si>
  <si>
    <t>412927196205292110</t>
  </si>
  <si>
    <t>622991786701906865</t>
  </si>
  <si>
    <t>淅川县鹤翔建筑工程有限公司</t>
  </si>
  <si>
    <t>电锯工</t>
  </si>
  <si>
    <t>张铁明</t>
  </si>
  <si>
    <t>412927195403142135</t>
  </si>
  <si>
    <t>622991786701707016</t>
  </si>
  <si>
    <t>张玉灵</t>
  </si>
  <si>
    <t>411323198512022129</t>
  </si>
  <si>
    <t>张凤英</t>
  </si>
  <si>
    <t>412927196004282127</t>
  </si>
  <si>
    <t>623059186701312833</t>
  </si>
  <si>
    <t>陆国江</t>
  </si>
  <si>
    <t>411323198401112113</t>
  </si>
  <si>
    <t>冯双莲</t>
  </si>
  <si>
    <t>411323197503082168</t>
  </si>
  <si>
    <t>623059186700599208</t>
  </si>
  <si>
    <t>郑州市东海渔夫火锅店</t>
  </si>
  <si>
    <t>刘天顺</t>
  </si>
  <si>
    <t>412927195110122130</t>
  </si>
  <si>
    <t>622991786701113017</t>
  </si>
  <si>
    <t>景明林</t>
  </si>
  <si>
    <t>412927196907152294</t>
  </si>
  <si>
    <t>淅川县镇</t>
  </si>
  <si>
    <t>淅川县土地岭种植专业合作社</t>
  </si>
  <si>
    <t>加工</t>
  </si>
  <si>
    <t>袁玉竹</t>
  </si>
  <si>
    <t>41132319891130211X</t>
  </si>
  <si>
    <t>623059186701312262</t>
  </si>
  <si>
    <t>陈金钟</t>
  </si>
  <si>
    <t>412927194506182119</t>
  </si>
  <si>
    <t>622991786701447589</t>
  </si>
  <si>
    <t>陈青礼</t>
  </si>
  <si>
    <t>412927197012172192</t>
  </si>
  <si>
    <t>河南邦安安保有限公司</t>
  </si>
  <si>
    <t>刘进宝</t>
  </si>
  <si>
    <t>412927194412182150</t>
  </si>
  <si>
    <t>622991786701918910</t>
  </si>
  <si>
    <t>刘亭亭</t>
  </si>
  <si>
    <t>411323198912102160</t>
  </si>
  <si>
    <t>淅川县舒怡保洁有限公司</t>
  </si>
  <si>
    <t>杜振国</t>
  </si>
  <si>
    <t>412927196205182157</t>
  </si>
  <si>
    <t>622991786701907897</t>
  </si>
  <si>
    <t>杜雯霖</t>
  </si>
  <si>
    <t>411323199301162169</t>
  </si>
  <si>
    <t>信息</t>
  </si>
  <si>
    <t>码头村</t>
  </si>
  <si>
    <t>童建军</t>
  </si>
  <si>
    <t>411323198012262150</t>
  </si>
  <si>
    <t>623059186700716836</t>
  </si>
  <si>
    <t>荆关</t>
  </si>
  <si>
    <t>强鸿种植专业合作社</t>
  </si>
  <si>
    <t>秦风枝</t>
  </si>
  <si>
    <t>412927196309082449</t>
  </si>
  <si>
    <t>623059186701932283</t>
  </si>
  <si>
    <t>一世情缘</t>
  </si>
  <si>
    <t>曹花强</t>
  </si>
  <si>
    <t>411323198008212134</t>
  </si>
  <si>
    <t>622991786701709582</t>
  </si>
  <si>
    <t>刘秋芳</t>
  </si>
  <si>
    <t>411323198108282121</t>
  </si>
  <si>
    <t>荆百购物</t>
  </si>
  <si>
    <t>翟振忠</t>
  </si>
  <si>
    <t>41292719721210221X</t>
  </si>
  <si>
    <t>623059186700879386</t>
  </si>
  <si>
    <t>王建林</t>
  </si>
  <si>
    <t>412927197610172133</t>
  </si>
  <si>
    <t>623059186701277747</t>
  </si>
  <si>
    <t>王书华油坊</t>
  </si>
  <si>
    <t>张广有</t>
  </si>
  <si>
    <t>412927197601262110</t>
  </si>
  <si>
    <t>623059186700394501</t>
  </si>
  <si>
    <t>金盛炉料有限公司</t>
  </si>
  <si>
    <t>汪爱翠</t>
  </si>
  <si>
    <t>420321197610175747</t>
  </si>
  <si>
    <t>623059186700783505</t>
  </si>
  <si>
    <t>太平洋服饰</t>
  </si>
  <si>
    <t>王建明</t>
  </si>
  <si>
    <t>412927195507042139</t>
  </si>
  <si>
    <t>00000041614448675889</t>
  </si>
  <si>
    <t>金旺祥矿业公司</t>
  </si>
  <si>
    <t>王德军</t>
  </si>
  <si>
    <t>412927196408152134</t>
  </si>
  <si>
    <t>622991786701561249</t>
  </si>
  <si>
    <t>杨立业建筑队</t>
  </si>
  <si>
    <t>王建伟</t>
  </si>
  <si>
    <t>41292719760201213X</t>
  </si>
  <si>
    <t>622991786701708840</t>
  </si>
  <si>
    <t>西峡香菇综合服务实业有限公司</t>
  </si>
  <si>
    <t>王振林</t>
  </si>
  <si>
    <t>412927195903242116</t>
  </si>
  <si>
    <t>623059186701590651</t>
  </si>
  <si>
    <t>山根村</t>
  </si>
  <si>
    <t>孙建国</t>
  </si>
  <si>
    <t>412927196410252134</t>
  </si>
  <si>
    <t>622991786701705861</t>
  </si>
  <si>
    <t>徐花英</t>
  </si>
  <si>
    <t>412927197411112189</t>
  </si>
  <si>
    <t>河南润帆实业有限公司</t>
  </si>
  <si>
    <t>魏建敏</t>
  </si>
  <si>
    <t>412927197211172136</t>
  </si>
  <si>
    <t>622991786701465649</t>
  </si>
  <si>
    <t>游金有</t>
  </si>
  <si>
    <t>412927195604292113</t>
  </si>
  <si>
    <t>622991786701452910</t>
  </si>
  <si>
    <t>程致才</t>
  </si>
  <si>
    <t>412927194712222118</t>
  </si>
  <si>
    <t>622991786701774537</t>
  </si>
  <si>
    <t>程新喜</t>
  </si>
  <si>
    <t>41132319810208217X</t>
  </si>
  <si>
    <t>淅川县博雅装饰工程有限公司</t>
  </si>
  <si>
    <t>苏娥娃</t>
  </si>
  <si>
    <t>412927194804102121</t>
  </si>
  <si>
    <t>623059186701547826</t>
  </si>
  <si>
    <t>游玉红</t>
  </si>
  <si>
    <t>412927197502232119</t>
  </si>
  <si>
    <t>程振红</t>
  </si>
  <si>
    <t>412927197408012136</t>
  </si>
  <si>
    <t>622991786701775666</t>
  </si>
  <si>
    <t>张巧华</t>
  </si>
  <si>
    <t>412927197208142120</t>
  </si>
  <si>
    <t>淅川县牧兴养殖有限公司</t>
  </si>
  <si>
    <t>冯志昌</t>
  </si>
  <si>
    <t>412927196108272134</t>
  </si>
  <si>
    <t>622991786701778694</t>
  </si>
  <si>
    <t>游娟</t>
  </si>
  <si>
    <t>411323198606162149</t>
  </si>
  <si>
    <t>河南省淅川县德威国际书院</t>
  </si>
  <si>
    <t>魏富均</t>
  </si>
  <si>
    <t>412927196411232151</t>
  </si>
  <si>
    <t>622991786701450054</t>
  </si>
  <si>
    <t>西头村</t>
  </si>
  <si>
    <t>朱秋娃</t>
  </si>
  <si>
    <t>412927197407152110</t>
  </si>
  <si>
    <t>622991786701920197</t>
  </si>
  <si>
    <t>郑州惠济区</t>
  </si>
  <si>
    <t>保安</t>
  </si>
  <si>
    <t>庙岭村</t>
  </si>
  <si>
    <t>苏景华</t>
  </si>
  <si>
    <t>412927194905062114</t>
  </si>
  <si>
    <t>622991786701706913</t>
  </si>
  <si>
    <t>苏建林</t>
  </si>
  <si>
    <t>411323198205202154</t>
  </si>
  <si>
    <t>仲圣中药材有限公司</t>
  </si>
  <si>
    <t>烘干</t>
  </si>
  <si>
    <t xml:space="preserve">是 </t>
  </si>
  <si>
    <t>魏立庆</t>
  </si>
  <si>
    <t>412927195203172110</t>
  </si>
  <si>
    <t>622991786701844215</t>
  </si>
  <si>
    <t>魏玉谦</t>
  </si>
  <si>
    <t>412927197812212113</t>
  </si>
  <si>
    <t>空间装饰有限公司</t>
  </si>
  <si>
    <t>装修工</t>
  </si>
  <si>
    <t>刘成娃</t>
  </si>
  <si>
    <t>412927196207212137</t>
  </si>
  <si>
    <t>622991786701706968</t>
  </si>
  <si>
    <t>魏新红</t>
  </si>
  <si>
    <t>412927197605142116</t>
  </si>
  <si>
    <t>622991786701459139</t>
  </si>
  <si>
    <t>杜有志</t>
  </si>
  <si>
    <t>412927196311162117</t>
  </si>
  <si>
    <t>622991786701844983</t>
  </si>
  <si>
    <t>苏国勤</t>
  </si>
  <si>
    <t>412927196712012179</t>
  </si>
  <si>
    <t>622991786701088540</t>
  </si>
  <si>
    <t>罗荣林</t>
  </si>
  <si>
    <t>412927196803202138</t>
  </si>
  <si>
    <t>00000041628208679889</t>
  </si>
  <si>
    <t>王新才</t>
  </si>
  <si>
    <t>412927197309101414</t>
  </si>
  <si>
    <t>622991786701779395</t>
  </si>
  <si>
    <t>盛旷服饰有限公司</t>
  </si>
  <si>
    <t>李朋朋</t>
  </si>
  <si>
    <t>411323198612302152</t>
  </si>
  <si>
    <t>621585186700206926</t>
  </si>
  <si>
    <t>空间艺装饰有限公司</t>
  </si>
  <si>
    <t>黄巧芝</t>
  </si>
  <si>
    <t>412927194707152266</t>
  </si>
  <si>
    <t>86706002500034555</t>
  </si>
  <si>
    <t xml:space="preserve"> 刘红亮</t>
  </si>
  <si>
    <t>411323198205302139</t>
  </si>
  <si>
    <t>魏来娃</t>
  </si>
  <si>
    <t>412927194506112110</t>
  </si>
  <si>
    <t>0000004163538672889</t>
  </si>
  <si>
    <t>魏新安</t>
  </si>
  <si>
    <t>411323198510052113</t>
  </si>
  <si>
    <t>罗福娃</t>
  </si>
  <si>
    <t>412927196511062153</t>
  </si>
  <si>
    <t>623059186701591105</t>
  </si>
  <si>
    <t>罗梦</t>
  </si>
  <si>
    <t>411323200111072117</t>
  </si>
  <si>
    <t>尹杰娃</t>
  </si>
  <si>
    <t>411323198409292112</t>
  </si>
  <si>
    <t>623059186701933867</t>
  </si>
  <si>
    <t>东全志</t>
  </si>
  <si>
    <t>412927194512262131</t>
  </si>
  <si>
    <t>622991786701842987</t>
  </si>
  <si>
    <t>东海明</t>
  </si>
  <si>
    <t>412927197909242191</t>
  </si>
  <si>
    <t>东显各</t>
  </si>
  <si>
    <t>412927195209262117</t>
  </si>
  <si>
    <t>622991786701351674</t>
  </si>
  <si>
    <t>东春波</t>
  </si>
  <si>
    <t>411323198301232118</t>
  </si>
  <si>
    <t>上梅池村</t>
  </si>
  <si>
    <t>曹海军</t>
  </si>
  <si>
    <t>412927197003212156</t>
  </si>
  <si>
    <t>622991786700406719</t>
  </si>
  <si>
    <t>高香粉</t>
  </si>
  <si>
    <t>420321197403251727</t>
  </si>
  <si>
    <t>陈锋</t>
  </si>
  <si>
    <t>412927196108302153</t>
  </si>
  <si>
    <t>622991786701436434</t>
  </si>
  <si>
    <t>郑州惠创建筑劳务有限公司</t>
  </si>
  <si>
    <t>朱占清</t>
  </si>
  <si>
    <t>412927196612132157</t>
  </si>
  <si>
    <t>622991786700407071</t>
  </si>
  <si>
    <t>荆紫关燕春金点广告制作中心</t>
  </si>
  <si>
    <t>樊泽鑫</t>
  </si>
  <si>
    <t>412927197210162139</t>
  </si>
  <si>
    <t>623059186700878214</t>
  </si>
  <si>
    <t>朱占旗</t>
  </si>
  <si>
    <t>412927196911092159</t>
  </si>
  <si>
    <t>86706002100030502</t>
  </si>
  <si>
    <t>张红旗</t>
  </si>
  <si>
    <t>412927197611222155</t>
  </si>
  <si>
    <t>622991786701913721</t>
  </si>
  <si>
    <t>焦金成</t>
  </si>
  <si>
    <t>412927196707052117</t>
  </si>
  <si>
    <t>622991786700406677</t>
  </si>
  <si>
    <t>淅川县荆紫关镇荆百购物</t>
  </si>
  <si>
    <t>张青</t>
  </si>
  <si>
    <t>412927196709222116</t>
  </si>
  <si>
    <t>622991786700406602</t>
  </si>
  <si>
    <t>曹建瑞</t>
  </si>
  <si>
    <t>412927196805062124</t>
  </si>
  <si>
    <t>杨新华</t>
  </si>
  <si>
    <t>412927197408102158</t>
  </si>
  <si>
    <t>622991786701910065</t>
  </si>
  <si>
    <t>闫德荣</t>
  </si>
  <si>
    <t>41132319761214302X</t>
  </si>
  <si>
    <t>张爱枝</t>
  </si>
  <si>
    <t>412927196411052126</t>
  </si>
  <si>
    <t>622991786701454494</t>
  </si>
  <si>
    <t>张银国</t>
  </si>
  <si>
    <t>411323198512252178</t>
  </si>
  <si>
    <t>淅川县荆紫关镇春天果品蔬菜超市</t>
  </si>
  <si>
    <t>李建成</t>
  </si>
  <si>
    <t>412927196810292119</t>
  </si>
  <si>
    <t>622991786701436863</t>
  </si>
  <si>
    <t>李东强</t>
  </si>
  <si>
    <t>411323200203012111</t>
  </si>
  <si>
    <t>淅川县荆紫关镇祥饫金信货运部</t>
  </si>
  <si>
    <t>曹海珍</t>
  </si>
  <si>
    <t>412927197211112125</t>
  </si>
  <si>
    <t>623059186700605765</t>
  </si>
  <si>
    <t>李平</t>
  </si>
  <si>
    <t>411323200001222161</t>
  </si>
  <si>
    <t>淅川县荆紫关镇药王庙村实验幼儿园</t>
  </si>
  <si>
    <t>陈青芝</t>
  </si>
  <si>
    <t>412927197004212123</t>
  </si>
  <si>
    <t>623059486702421454</t>
  </si>
  <si>
    <t>淅川县银莲商务大酒店有限公司</t>
  </si>
  <si>
    <t>李老三</t>
  </si>
  <si>
    <t>412927197210222138</t>
  </si>
  <si>
    <t>623059186700602275</t>
  </si>
  <si>
    <t>淅川县绿江种植农民农业合作社</t>
  </si>
  <si>
    <t>郭战峰</t>
  </si>
  <si>
    <t>41292719720920213X</t>
  </si>
  <si>
    <t>622991786701845949</t>
  </si>
  <si>
    <t>余巧红</t>
  </si>
  <si>
    <t>412927197508122148</t>
  </si>
  <si>
    <t>汪保栓</t>
  </si>
  <si>
    <t>412927196402152117</t>
  </si>
  <si>
    <t>622991786701918001</t>
  </si>
  <si>
    <t>杨远周</t>
  </si>
  <si>
    <t>412927195307292133</t>
  </si>
  <si>
    <t>622991786701436574</t>
  </si>
  <si>
    <t>杨青春</t>
  </si>
  <si>
    <t>411323198702152178</t>
  </si>
  <si>
    <t>邓改成</t>
  </si>
  <si>
    <t>412927196903012139</t>
  </si>
  <si>
    <t>622991786700406883</t>
  </si>
  <si>
    <t>李建喜</t>
  </si>
  <si>
    <t>412927196712222192</t>
  </si>
  <si>
    <t>622991786701910743</t>
  </si>
  <si>
    <t>阳玉山</t>
  </si>
  <si>
    <t>412927196205142139</t>
  </si>
  <si>
    <t>622991786701920809</t>
  </si>
  <si>
    <t>阳吉青</t>
  </si>
  <si>
    <t>411323198508012112</t>
  </si>
  <si>
    <t>杨志国</t>
  </si>
  <si>
    <t>412927197508292139</t>
  </si>
  <si>
    <t>622991786702188869</t>
  </si>
  <si>
    <t>吴中华</t>
  </si>
  <si>
    <t>411323198105142158</t>
  </si>
  <si>
    <t>623059186701077600</t>
  </si>
  <si>
    <t>郭建中</t>
  </si>
  <si>
    <t>412927196510262110</t>
  </si>
  <si>
    <t>86706002200027764</t>
  </si>
  <si>
    <t>彭建何</t>
  </si>
  <si>
    <t>412927197010282136</t>
  </si>
  <si>
    <t>622991786701436350</t>
  </si>
  <si>
    <t>焦新强</t>
  </si>
  <si>
    <t>412927197009162137</t>
  </si>
  <si>
    <t>622991786701926004</t>
  </si>
  <si>
    <t>焦全德</t>
  </si>
  <si>
    <t>412927194009012151</t>
  </si>
  <si>
    <t>622991786702534112</t>
  </si>
  <si>
    <t>焦小毛</t>
  </si>
  <si>
    <t>412927197211012116</t>
  </si>
  <si>
    <t>吴中涛</t>
  </si>
  <si>
    <t>412927197610182112</t>
  </si>
  <si>
    <t>622991786701462836</t>
  </si>
  <si>
    <t>袁桂珍</t>
  </si>
  <si>
    <t>412927196803292188</t>
  </si>
  <si>
    <t>622991186701077041</t>
  </si>
  <si>
    <t>杨雪蕾</t>
  </si>
  <si>
    <t>411323200212172125</t>
  </si>
  <si>
    <t>李建良</t>
  </si>
  <si>
    <t>412927196510282154</t>
  </si>
  <si>
    <t>622991786700406933</t>
  </si>
  <si>
    <t>李晨</t>
  </si>
  <si>
    <t>411323200107132156</t>
  </si>
  <si>
    <t>樊州娃</t>
  </si>
  <si>
    <t>412927197612292155</t>
  </si>
  <si>
    <t>622991786701460350</t>
  </si>
  <si>
    <t>金山购物中心乐士汉堡</t>
  </si>
  <si>
    <t>曹建党</t>
  </si>
  <si>
    <t>41292719691229211X</t>
  </si>
  <si>
    <t>622991786700406834</t>
  </si>
  <si>
    <t>西峡县鹏鑫耐火材料有限公司</t>
  </si>
  <si>
    <t>彭军建</t>
  </si>
  <si>
    <t>412927197407142158</t>
  </si>
  <si>
    <t>623059186701245587</t>
  </si>
  <si>
    <t>彭辉</t>
  </si>
  <si>
    <t>41132319900620213X</t>
  </si>
  <si>
    <t>622991786701458933</t>
  </si>
  <si>
    <t>焦新国</t>
  </si>
  <si>
    <t>412927197412032113</t>
  </si>
  <si>
    <t>622991786701436335</t>
  </si>
  <si>
    <t>吴中玉</t>
  </si>
  <si>
    <t>412927197010052138</t>
  </si>
  <si>
    <t>622991786700406669</t>
  </si>
  <si>
    <t>刘玉均</t>
  </si>
  <si>
    <t>412927196210262135</t>
  </si>
  <si>
    <t>86706002200027882</t>
  </si>
  <si>
    <t>淅川县荆紫关镇一世情缘婚纱摄影中心</t>
  </si>
  <si>
    <t>吴永慧</t>
  </si>
  <si>
    <t>440921198111235128</t>
  </si>
  <si>
    <t>623059186101591980</t>
  </si>
  <si>
    <t>樊泽均</t>
  </si>
  <si>
    <t>412927195612012118</t>
  </si>
  <si>
    <t>622991786701436731</t>
  </si>
  <si>
    <t>樊雪平</t>
  </si>
  <si>
    <t>411323198411122112</t>
  </si>
  <si>
    <t>皮林财</t>
  </si>
  <si>
    <t>412927196504072150</t>
  </si>
  <si>
    <t>622991786701912194</t>
  </si>
  <si>
    <t>皮小宝</t>
  </si>
  <si>
    <t>411323198907112110</t>
  </si>
  <si>
    <t>河南仕杰劳务有限公司</t>
  </si>
  <si>
    <t>卢孝林</t>
  </si>
  <si>
    <t>41292719570910211X44</t>
  </si>
  <si>
    <t>622991786701436988</t>
  </si>
  <si>
    <t>卢燕</t>
  </si>
  <si>
    <t>411323198402012114</t>
  </si>
  <si>
    <t>金玉国</t>
  </si>
  <si>
    <t>412927197010242134</t>
  </si>
  <si>
    <t>622991786701437069</t>
  </si>
  <si>
    <t>南阳市晖腾电日机电子科技公司</t>
  </si>
  <si>
    <t>金玉忠</t>
  </si>
  <si>
    <t>411323197406182116</t>
  </si>
  <si>
    <t>623059186701180727</t>
  </si>
  <si>
    <t>姚成华</t>
  </si>
  <si>
    <t>412927196712012195</t>
  </si>
  <si>
    <t>86706002100027745</t>
  </si>
  <si>
    <t>皮建周</t>
  </si>
  <si>
    <t>412927197409042177</t>
  </si>
  <si>
    <t>623059186700817253</t>
  </si>
  <si>
    <t>中国十七冶集团郑州大河地区安置房项目部</t>
  </si>
  <si>
    <t>王成林</t>
  </si>
  <si>
    <t>412927197004142110</t>
  </si>
  <si>
    <t>86706002900029062</t>
  </si>
  <si>
    <t>荆紫关镇一世情缘婚纱摄影中心</t>
  </si>
  <si>
    <t>黄青华</t>
  </si>
  <si>
    <t>412927196603212171</t>
  </si>
  <si>
    <t>622991786701436244</t>
  </si>
  <si>
    <t>杨景成</t>
  </si>
  <si>
    <t>412927196105072110</t>
  </si>
  <si>
    <t>622991786700407055</t>
  </si>
  <si>
    <t>王保成</t>
  </si>
  <si>
    <t>412927196805182118</t>
  </si>
  <si>
    <t>622991786700407147</t>
  </si>
  <si>
    <t>杨景波</t>
  </si>
  <si>
    <t>412927197704262113</t>
  </si>
  <si>
    <t>623059186700782143</t>
  </si>
  <si>
    <t>李长进</t>
  </si>
  <si>
    <t>412927196807012112</t>
  </si>
  <si>
    <t>86706002900038622</t>
  </si>
  <si>
    <t>张党林</t>
  </si>
  <si>
    <t>412927197003292133</t>
  </si>
  <si>
    <t>86706002900027888</t>
  </si>
  <si>
    <t>余祯平</t>
  </si>
  <si>
    <t>412927197007122115</t>
  </si>
  <si>
    <t>622991786701436665</t>
  </si>
  <si>
    <t>樊双林</t>
  </si>
  <si>
    <t>412927196905152151</t>
  </si>
  <si>
    <t>622991786701436798</t>
  </si>
  <si>
    <t>陶红卫</t>
  </si>
  <si>
    <t>412927197603082113</t>
  </si>
  <si>
    <t>622991786701459006</t>
  </si>
  <si>
    <t>淅川县秀水林果农民专业合作社</t>
  </si>
  <si>
    <t>陈华山</t>
  </si>
  <si>
    <t>412927196912172134</t>
  </si>
  <si>
    <t>6230591867002832588</t>
  </si>
  <si>
    <t>洛阳唐驰商贸有限公司</t>
  </si>
  <si>
    <t>肖良华</t>
  </si>
  <si>
    <t>412927194912182114</t>
  </si>
  <si>
    <t>622991786701911816</t>
  </si>
  <si>
    <t>冯新慧</t>
  </si>
  <si>
    <t>420321198210205745</t>
  </si>
  <si>
    <t>卢海清</t>
  </si>
  <si>
    <t>41292719550505211443B1</t>
  </si>
  <si>
    <t>623059186701141851</t>
  </si>
  <si>
    <t>程英</t>
  </si>
  <si>
    <t>41292619801006492X</t>
  </si>
  <si>
    <t>南阳新申通快递服务有限公司</t>
  </si>
  <si>
    <t>李长建</t>
  </si>
  <si>
    <t>412927196402062111</t>
  </si>
  <si>
    <t>622991786700407014</t>
  </si>
  <si>
    <t>淅川春磊建筑劳务有限公司</t>
  </si>
  <si>
    <t>吴顺泉</t>
  </si>
  <si>
    <t>412927196705142119</t>
  </si>
  <si>
    <t>86706002700030504</t>
  </si>
  <si>
    <t>曹建林</t>
  </si>
  <si>
    <t>412927196302032134</t>
  </si>
  <si>
    <t>622991786701921757</t>
  </si>
  <si>
    <t>王文志</t>
  </si>
  <si>
    <t>412927194807152191</t>
  </si>
  <si>
    <t>622991786700406651</t>
  </si>
  <si>
    <t>王海中</t>
  </si>
  <si>
    <t>412927197204222131</t>
  </si>
  <si>
    <t>肖建国</t>
  </si>
  <si>
    <t>412927196308022113</t>
  </si>
  <si>
    <t>622991786701436806</t>
  </si>
  <si>
    <t>河南泰格装饰工程有限公司</t>
  </si>
  <si>
    <t>黄青娥</t>
  </si>
  <si>
    <t>412927196809172128</t>
  </si>
  <si>
    <t>622991186701154295</t>
  </si>
  <si>
    <t>南阳市恩恒建筑工程有限公司</t>
  </si>
  <si>
    <t>曹振华</t>
  </si>
  <si>
    <t>412927197311172133</t>
  </si>
  <si>
    <t>86706002300027042</t>
  </si>
  <si>
    <t>何照云</t>
  </si>
  <si>
    <t>412927197706132128</t>
  </si>
  <si>
    <t>余邦顺</t>
  </si>
  <si>
    <t>412927196209052114</t>
  </si>
  <si>
    <t>86706002600031486</t>
  </si>
  <si>
    <t>肖改青</t>
  </si>
  <si>
    <t>412927196612122207</t>
  </si>
  <si>
    <t>杨远林</t>
  </si>
  <si>
    <t>412927195502152136</t>
  </si>
  <si>
    <t>622991786701436558</t>
  </si>
  <si>
    <t>樊士兴</t>
  </si>
  <si>
    <t>41292719620527211X</t>
  </si>
  <si>
    <t>622991786700406990</t>
  </si>
  <si>
    <t>樊东梁</t>
  </si>
  <si>
    <t>411323198603222134</t>
  </si>
  <si>
    <t>曹建伟</t>
  </si>
  <si>
    <t>412927197603082199</t>
  </si>
  <si>
    <t>623059186700879675</t>
  </si>
  <si>
    <t>郑州鲁匠实业有限公司</t>
  </si>
  <si>
    <t>曹书林</t>
  </si>
  <si>
    <t>412927195206152131</t>
  </si>
  <si>
    <t>622991786701458966</t>
  </si>
  <si>
    <t>曹相怀</t>
  </si>
  <si>
    <t>411323198006042135</t>
  </si>
  <si>
    <t>秋之韵商贸有限责任公司</t>
  </si>
  <si>
    <t>尚老三</t>
  </si>
  <si>
    <t>412927196512142112</t>
  </si>
  <si>
    <t>622991786701436673</t>
  </si>
  <si>
    <t>河南森苑园林建筑工程有限公司</t>
  </si>
  <si>
    <t>汪保军</t>
  </si>
  <si>
    <t>412927196712092156</t>
  </si>
  <si>
    <t>622991786702155298</t>
  </si>
  <si>
    <t>尚建国</t>
  </si>
  <si>
    <t>尚兴武</t>
  </si>
  <si>
    <t>王志伟</t>
  </si>
  <si>
    <t>411323200211252131</t>
  </si>
  <si>
    <t>荆关新世纪家电门市部</t>
  </si>
  <si>
    <t>陈其光</t>
  </si>
  <si>
    <t>412927196506052110</t>
  </si>
  <si>
    <t>尚双恩</t>
  </si>
  <si>
    <t>411323198512152134</t>
  </si>
  <si>
    <t>菩萨堂</t>
  </si>
  <si>
    <t>叶克建</t>
  </si>
  <si>
    <t>41292719610822112</t>
  </si>
  <si>
    <t>622991786701874170</t>
  </si>
  <si>
    <t>叶晓峰</t>
  </si>
  <si>
    <t>411323198611282196</t>
  </si>
  <si>
    <t>郑州惠创建筑劳务公司</t>
  </si>
  <si>
    <t>建筑</t>
  </si>
  <si>
    <t xml:space="preserve">否 </t>
  </si>
  <si>
    <t>阮其田</t>
  </si>
  <si>
    <t>41292719420429211X22</t>
  </si>
  <si>
    <t>622991786701377117</t>
  </si>
  <si>
    <t>阮建娃</t>
  </si>
  <si>
    <t>41292719761105215X</t>
  </si>
  <si>
    <t>鹏鑫木业</t>
  </si>
  <si>
    <t>陈进华</t>
  </si>
  <si>
    <t>412927197102162158</t>
  </si>
  <si>
    <t>622991786701376549</t>
  </si>
  <si>
    <t>绿江种植专业合作社</t>
  </si>
  <si>
    <t>劳务</t>
  </si>
  <si>
    <t>吕成娃</t>
  </si>
  <si>
    <t>412927196409142157</t>
  </si>
  <si>
    <t>622991786700401454</t>
  </si>
  <si>
    <t>412927196712052189</t>
  </si>
  <si>
    <t>姚成旗</t>
  </si>
  <si>
    <t>412927197403062118</t>
  </si>
  <si>
    <t>622991786701876985</t>
  </si>
  <si>
    <t>省内</t>
  </si>
  <si>
    <t>蒋昌祥</t>
  </si>
  <si>
    <t>412927197306152138</t>
  </si>
  <si>
    <t>622991786700401215</t>
  </si>
  <si>
    <t>益硕建筑工程有限公司</t>
  </si>
  <si>
    <t>杨芳娃</t>
  </si>
  <si>
    <t>412927196712122159</t>
  </si>
  <si>
    <t>622991786709911451</t>
  </si>
  <si>
    <t>杨清锋</t>
  </si>
  <si>
    <t>411323199303252117</t>
  </si>
  <si>
    <t>龙本鲁班教育信息咨询有限公司</t>
  </si>
  <si>
    <t>教育</t>
  </si>
  <si>
    <t>金国华</t>
  </si>
  <si>
    <t>412927197412212144</t>
  </si>
  <si>
    <t>622991786701910701</t>
  </si>
  <si>
    <t>世外桃源山庄</t>
  </si>
  <si>
    <t>蒋昌军</t>
  </si>
  <si>
    <t>411323197811132139</t>
  </si>
  <si>
    <t>622991786701913671</t>
  </si>
  <si>
    <t>淅川县农民专业合作社</t>
  </si>
  <si>
    <t>种植</t>
  </si>
  <si>
    <t>余邦发</t>
  </si>
  <si>
    <t>412927195412302110</t>
  </si>
  <si>
    <t>622991786701876399</t>
  </si>
  <si>
    <t>朱太强</t>
  </si>
  <si>
    <t>412927195307272116</t>
  </si>
  <si>
    <t>622991786701355808</t>
  </si>
  <si>
    <t>汉王木业有限公司</t>
  </si>
  <si>
    <t>杜相成</t>
  </si>
  <si>
    <t>41292719731117215X</t>
  </si>
  <si>
    <t>622991786701376812</t>
  </si>
  <si>
    <t>程义均</t>
  </si>
  <si>
    <t>412927195602252118</t>
  </si>
  <si>
    <t>622991186701077843</t>
  </si>
  <si>
    <t>程基强</t>
  </si>
  <si>
    <t>411323198111022136</t>
  </si>
  <si>
    <t>郑州创辉建筑劳务有限公司</t>
  </si>
  <si>
    <t>熊金龙</t>
  </si>
  <si>
    <t>41292719491010215X</t>
  </si>
  <si>
    <t>622991786701708147</t>
  </si>
  <si>
    <t>熊爱勤</t>
  </si>
  <si>
    <t>412927197910232142</t>
  </si>
  <si>
    <t>朱太申</t>
  </si>
  <si>
    <t>411323198003062130</t>
  </si>
  <si>
    <t>622991786701138238</t>
  </si>
  <si>
    <t>矿业</t>
  </si>
  <si>
    <t>熊玉娥账号</t>
  </si>
  <si>
    <t>程建龙</t>
  </si>
  <si>
    <t>412927197702272115</t>
  </si>
  <si>
    <t>622991786700401546</t>
  </si>
  <si>
    <t>刘金华</t>
  </si>
  <si>
    <t>411323198110272125</t>
  </si>
  <si>
    <t>销售</t>
  </si>
  <si>
    <t>杨红伟</t>
  </si>
  <si>
    <t>412927197708242136</t>
  </si>
  <si>
    <t>622991786701133684</t>
  </si>
  <si>
    <t>腾升装饰股份有限公司</t>
  </si>
  <si>
    <t>王兆家</t>
  </si>
  <si>
    <t>41292719640218213X</t>
  </si>
  <si>
    <t>622991786700401496</t>
  </si>
  <si>
    <t>淅川县玉典钒业公司</t>
  </si>
  <si>
    <t>杜德青</t>
  </si>
  <si>
    <t>412927196812212172</t>
  </si>
  <si>
    <t>622991786701376093</t>
  </si>
  <si>
    <t>淅川县高岭矿山修复项目</t>
  </si>
  <si>
    <t>蒋昌申</t>
  </si>
  <si>
    <t>41292719681009219243</t>
  </si>
  <si>
    <t>622991786701375913</t>
  </si>
  <si>
    <t>蒋雪娜</t>
  </si>
  <si>
    <t>411323199112242127</t>
  </si>
  <si>
    <t>郑东新区固始人家饭店</t>
  </si>
  <si>
    <t>餐饮</t>
  </si>
  <si>
    <t>杜安甲</t>
  </si>
  <si>
    <t>412927194205122139</t>
  </si>
  <si>
    <t>622991786701879849</t>
  </si>
  <si>
    <t>杜志刚</t>
  </si>
  <si>
    <t>41292719781030211544</t>
  </si>
  <si>
    <t>河南恒存商务有限公司</t>
  </si>
  <si>
    <t>赵志才</t>
  </si>
  <si>
    <t>412927197903102155</t>
  </si>
  <si>
    <t>622991786701377166</t>
  </si>
  <si>
    <t>宋耀云</t>
  </si>
  <si>
    <t>411330198210243464</t>
  </si>
  <si>
    <t>实验幼儿园</t>
  </si>
  <si>
    <t>王记周</t>
  </si>
  <si>
    <t>412927197003042150</t>
  </si>
  <si>
    <t>622991786701376259</t>
  </si>
  <si>
    <t>河南泉润园林建设工程有限公司</t>
  </si>
  <si>
    <t>熊天才</t>
  </si>
  <si>
    <t>412927196810112130</t>
  </si>
  <si>
    <t>623059186701823961</t>
  </si>
  <si>
    <t>孔风云</t>
  </si>
  <si>
    <t>荆紫关供销合作社</t>
  </si>
  <si>
    <t>马国富</t>
  </si>
  <si>
    <t>41292719731226219X</t>
  </si>
  <si>
    <t>623059186701823441</t>
  </si>
  <si>
    <t>马俊</t>
  </si>
  <si>
    <t>41132319970728211X</t>
  </si>
  <si>
    <t>县外</t>
  </si>
  <si>
    <t>孔玉娥</t>
  </si>
  <si>
    <t>412927195505152123</t>
  </si>
  <si>
    <t>623059186701277002</t>
  </si>
  <si>
    <t>吕营</t>
  </si>
  <si>
    <t>41132319900323219X</t>
  </si>
  <si>
    <t>吕明歧</t>
  </si>
  <si>
    <t>41292719660707213713</t>
  </si>
  <si>
    <t>622991786701450393</t>
  </si>
  <si>
    <t>汪海龙</t>
  </si>
  <si>
    <t>412927195210152177</t>
  </si>
  <si>
    <t>622991786701352094</t>
  </si>
  <si>
    <t>汪久清</t>
  </si>
  <si>
    <t>411323198102052157</t>
  </si>
  <si>
    <t>熊天忠</t>
  </si>
  <si>
    <t>412927196808142154</t>
  </si>
  <si>
    <t>622991786701376648</t>
  </si>
  <si>
    <t>淅川县汇峰特产有限公司</t>
  </si>
  <si>
    <t>杨景林</t>
  </si>
  <si>
    <t>412927196907152171</t>
  </si>
  <si>
    <t>622991786700401769</t>
  </si>
  <si>
    <t>刘金周</t>
  </si>
  <si>
    <t>411323198512012115</t>
  </si>
  <si>
    <t>622991186700729451</t>
  </si>
  <si>
    <t>陈建阁</t>
  </si>
  <si>
    <t>412927196612242209</t>
  </si>
  <si>
    <t>刘喜才</t>
  </si>
  <si>
    <t>412927196302252110</t>
  </si>
  <si>
    <t>622991786700401538</t>
  </si>
  <si>
    <t>王培存</t>
  </si>
  <si>
    <t>412927196707152249</t>
  </si>
  <si>
    <t>623059186701140127</t>
  </si>
  <si>
    <t>皇家新娘婚纱摄影</t>
  </si>
  <si>
    <t>吕明杰</t>
  </si>
  <si>
    <t>412927197004072116</t>
  </si>
  <si>
    <t>622991786701448462</t>
  </si>
  <si>
    <t>吕自锋</t>
  </si>
  <si>
    <t>411323199612012117</t>
  </si>
  <si>
    <t>吕明军</t>
  </si>
  <si>
    <t>412927196106192114</t>
  </si>
  <si>
    <t>622991786700402122</t>
  </si>
  <si>
    <t>王周峰</t>
  </si>
  <si>
    <t>412927197906152115</t>
  </si>
  <si>
    <t>622991786701376036</t>
  </si>
  <si>
    <t>南阳市辉腾日机电子科技有限公司</t>
  </si>
  <si>
    <t>叶续刚</t>
  </si>
  <si>
    <t>412927197508142130</t>
  </si>
  <si>
    <t>622991786700402098</t>
  </si>
  <si>
    <t>建设</t>
  </si>
  <si>
    <t>孙兆荣</t>
  </si>
  <si>
    <t>412927197612172196</t>
  </si>
  <si>
    <t>622991786701376432</t>
  </si>
  <si>
    <t>高桥灵</t>
  </si>
  <si>
    <t>41292719781014142X</t>
  </si>
  <si>
    <t>荆百 购物</t>
  </si>
  <si>
    <t>郑宝生</t>
  </si>
  <si>
    <t>41292719700216215043</t>
  </si>
  <si>
    <t>622991786701561108</t>
  </si>
  <si>
    <t>王伟</t>
  </si>
  <si>
    <t>411323198204282156</t>
  </si>
  <si>
    <t>623059186701493237</t>
  </si>
  <si>
    <t>郑州大河地区安置房顶项目部</t>
  </si>
  <si>
    <t>梁训江</t>
  </si>
  <si>
    <t>412927196210202159</t>
  </si>
  <si>
    <t>622991786710376424</t>
  </si>
  <si>
    <t>南阳居力机械有限公司</t>
  </si>
  <si>
    <t>加工业</t>
  </si>
  <si>
    <t>梁元芳</t>
  </si>
  <si>
    <t>41292719751009215243</t>
  </si>
  <si>
    <t>622991786701454726</t>
  </si>
  <si>
    <t>余巧焕</t>
  </si>
  <si>
    <t>422622197810105721</t>
  </si>
  <si>
    <t>王锋</t>
  </si>
  <si>
    <t>41132319820428213X</t>
  </si>
  <si>
    <t>623059186701850766</t>
  </si>
  <si>
    <t>郑州铭洋装饰工程有限公司</t>
  </si>
  <si>
    <t>刘振</t>
  </si>
  <si>
    <t>41132319900228211X</t>
  </si>
  <si>
    <t>623059186702033602</t>
  </si>
  <si>
    <t>淅川县绿江种植合作社</t>
  </si>
  <si>
    <t>杜万龙</t>
  </si>
  <si>
    <t>412927197903092110</t>
  </si>
  <si>
    <t>622991786701376796</t>
  </si>
  <si>
    <t>河南华尔物业服务</t>
  </si>
  <si>
    <t>贾月德</t>
  </si>
  <si>
    <t>411223194902193632</t>
  </si>
  <si>
    <t>00000127963458677889</t>
  </si>
  <si>
    <t>郑玉静</t>
  </si>
  <si>
    <t>412926197903023741</t>
  </si>
  <si>
    <t>叶正富</t>
  </si>
  <si>
    <t>412927195809152130</t>
  </si>
  <si>
    <t>623059186700599927</t>
  </si>
  <si>
    <t>叶小宾</t>
  </si>
  <si>
    <t>富士达装饰工程有限公司</t>
  </si>
  <si>
    <t>陈双奇</t>
  </si>
  <si>
    <t>41292719690613211X</t>
  </si>
  <si>
    <t>622991786701910230</t>
  </si>
  <si>
    <t>郑书勤</t>
  </si>
  <si>
    <t>412927194908052157</t>
  </si>
  <si>
    <t>622991786701447563</t>
  </si>
  <si>
    <t>郑海瑞</t>
  </si>
  <si>
    <t>41292719770429211X</t>
  </si>
  <si>
    <t>杜德锋</t>
  </si>
  <si>
    <t>411323198208212139</t>
  </si>
  <si>
    <t>622991786701876704</t>
  </si>
  <si>
    <t>太阳雨太阳能有限公司</t>
  </si>
  <si>
    <t>邓玉林</t>
  </si>
  <si>
    <t>412927197703112156</t>
  </si>
  <si>
    <t>622991786701377067</t>
  </si>
  <si>
    <t>西峡县德森蜂业有限公司</t>
  </si>
  <si>
    <t>孙兆宏</t>
  </si>
  <si>
    <t>411323198012232138</t>
  </si>
  <si>
    <t>622991786701376291</t>
  </si>
  <si>
    <t>包其明</t>
  </si>
  <si>
    <t>412927194505062115</t>
  </si>
  <si>
    <t>623059186701205706</t>
  </si>
  <si>
    <t>李青叶</t>
  </si>
  <si>
    <t>412927197308152182</t>
  </si>
  <si>
    <t>万才娃</t>
  </si>
  <si>
    <t>412927196209162110</t>
  </si>
  <si>
    <t>622991786700401280</t>
  </si>
  <si>
    <t>吴玉霞</t>
  </si>
  <si>
    <t>412927197108162124</t>
  </si>
  <si>
    <t>豫丹饭店</t>
  </si>
  <si>
    <t>万长青</t>
  </si>
  <si>
    <t>412927197410252112</t>
  </si>
  <si>
    <t>622991786701560852</t>
  </si>
  <si>
    <t>翔鹤建筑工程有限公司</t>
  </si>
  <si>
    <t>崔启才</t>
  </si>
  <si>
    <t>412927195806082114</t>
  </si>
  <si>
    <t>622991786700401611</t>
  </si>
  <si>
    <t>淅川县鹏鑫木业有限公司</t>
  </si>
  <si>
    <t>杨志娃</t>
  </si>
  <si>
    <t>412927195603142113</t>
  </si>
  <si>
    <t>622991786701377075</t>
  </si>
  <si>
    <t>杨林伟</t>
  </si>
  <si>
    <t>411323198403182115</t>
  </si>
  <si>
    <t>新乡鲁班教育咨询有限公司</t>
  </si>
  <si>
    <t>教育咨询</t>
  </si>
  <si>
    <t>魏改华</t>
  </si>
  <si>
    <t>412927196812052233</t>
  </si>
  <si>
    <t>622991786701449114</t>
  </si>
  <si>
    <t>蒋松沅</t>
  </si>
  <si>
    <t>411323199712252118</t>
  </si>
  <si>
    <t>李建芳</t>
  </si>
  <si>
    <t>412927196508222128</t>
  </si>
  <si>
    <t>86706002700045708</t>
  </si>
  <si>
    <t>熊雪玲</t>
  </si>
  <si>
    <t>411323199001202202</t>
  </si>
  <si>
    <t>田建国</t>
  </si>
  <si>
    <t>412927196304192113</t>
  </si>
  <si>
    <t>622991786700401900</t>
  </si>
  <si>
    <t>徐风柱</t>
  </si>
  <si>
    <t>412927197112192131</t>
  </si>
  <si>
    <t>622991786701555647</t>
  </si>
  <si>
    <t>宋立英</t>
  </si>
  <si>
    <t>412927197306182142</t>
  </si>
  <si>
    <t>金点广告制作中心</t>
  </si>
  <si>
    <t>设计</t>
  </si>
  <si>
    <t>杜相锋</t>
  </si>
  <si>
    <t>41292719620815219923</t>
  </si>
  <si>
    <t>622991786701909802</t>
  </si>
  <si>
    <t>程玉恒</t>
  </si>
  <si>
    <t>41292719460815213X</t>
  </si>
  <si>
    <t>622991786701910479</t>
  </si>
  <si>
    <t>程周钠</t>
  </si>
  <si>
    <t>411323198212212115</t>
  </si>
  <si>
    <t>尚士林</t>
  </si>
  <si>
    <t>412927197409172131</t>
  </si>
  <si>
    <t>622991786701376994</t>
  </si>
  <si>
    <t>邓长兴</t>
  </si>
  <si>
    <t>41292719630906215X</t>
  </si>
  <si>
    <t>622991786701377489</t>
  </si>
  <si>
    <t>淅川县鹏瑞免烧砖厂</t>
  </si>
  <si>
    <t>周金兰</t>
  </si>
  <si>
    <t>412927195712012203</t>
  </si>
  <si>
    <t>623059186701852655</t>
  </si>
  <si>
    <t>洪丽</t>
  </si>
  <si>
    <t>612524198201083683</t>
  </si>
  <si>
    <t>金鑫科技有限公司</t>
  </si>
  <si>
    <t>杨吉发</t>
  </si>
  <si>
    <t>412927194707282116</t>
  </si>
  <si>
    <t>623059186700130335</t>
  </si>
  <si>
    <t>杨林龙</t>
  </si>
  <si>
    <t>411323198003032134</t>
  </si>
  <si>
    <t>寺湾镇卫生院</t>
  </si>
  <si>
    <t>杨林龙账号</t>
  </si>
  <si>
    <t>董新华</t>
  </si>
  <si>
    <t>412927197212152137</t>
  </si>
  <si>
    <t>623059186700817956</t>
  </si>
  <si>
    <t>李吉拴</t>
  </si>
  <si>
    <t>412927196708242115</t>
  </si>
  <si>
    <t>622991786701377265</t>
  </si>
  <si>
    <t>淅川县中林林果种植农民专业合作社</t>
  </si>
  <si>
    <t>清洁</t>
  </si>
  <si>
    <t>熊天柱</t>
  </si>
  <si>
    <t>412927197706122130</t>
  </si>
  <si>
    <t>622991186701208455</t>
  </si>
  <si>
    <t>程周荣</t>
  </si>
  <si>
    <t>412927197410032136</t>
  </si>
  <si>
    <t>622991786701377042</t>
  </si>
  <si>
    <t>陈随林</t>
  </si>
  <si>
    <t>412927196412132152</t>
  </si>
  <si>
    <t>622991786701920247</t>
  </si>
  <si>
    <t>荆关桃园山庄</t>
  </si>
  <si>
    <t>杨林锋</t>
  </si>
  <si>
    <t>412927197406162157</t>
  </si>
  <si>
    <t>622991786701920114</t>
  </si>
  <si>
    <t>荆紫关华星文印部</t>
  </si>
  <si>
    <t>文印</t>
  </si>
  <si>
    <t>陈玉清</t>
  </si>
  <si>
    <t>412927197106212116</t>
  </si>
  <si>
    <t>622991786701879039</t>
  </si>
  <si>
    <t>杨新志</t>
  </si>
  <si>
    <t>412927195812152115</t>
  </si>
  <si>
    <t>622991786701918670</t>
  </si>
  <si>
    <t>崔双爱</t>
  </si>
  <si>
    <t>412927196608272229</t>
  </si>
  <si>
    <t>淅川县新鑫冶材料科技有限责任公司</t>
  </si>
  <si>
    <t>熊宗华</t>
  </si>
  <si>
    <t>412927195309142112</t>
  </si>
  <si>
    <t>623059186700370097</t>
  </si>
  <si>
    <t>熊志生</t>
  </si>
  <si>
    <t>41132319810827211844</t>
  </si>
  <si>
    <t>河南打光建筑工程有限公司</t>
  </si>
  <si>
    <t>冯建文</t>
  </si>
  <si>
    <t>412927195205122133</t>
  </si>
  <si>
    <t>623059186701592061</t>
  </si>
  <si>
    <t>程燕丽</t>
  </si>
  <si>
    <t>612524198711055666</t>
  </si>
  <si>
    <t>冯胜强账号</t>
  </si>
  <si>
    <t>尚宗江</t>
  </si>
  <si>
    <t>412927195502052151</t>
  </si>
  <si>
    <t>623059100104874877</t>
  </si>
  <si>
    <t>尚国兴</t>
  </si>
  <si>
    <t>411323198104112117</t>
  </si>
  <si>
    <t>郑州罗之以商贸有限公司</t>
  </si>
  <si>
    <t>驾驶</t>
  </si>
  <si>
    <t>张村</t>
  </si>
  <si>
    <t>范中山</t>
  </si>
  <si>
    <t>412927195508012118</t>
  </si>
  <si>
    <t>622991786701849818</t>
  </si>
  <si>
    <t>王红星</t>
  </si>
  <si>
    <t>411323198501171719</t>
  </si>
  <si>
    <t>尚双锁</t>
  </si>
  <si>
    <t>41132319860801211x</t>
  </si>
  <si>
    <t>623059186701607281</t>
  </si>
  <si>
    <t>李富才</t>
  </si>
  <si>
    <t>412927196411062113</t>
  </si>
  <si>
    <t>622991786701368868</t>
  </si>
  <si>
    <t>李伟</t>
  </si>
  <si>
    <t>411323199011052199</t>
  </si>
  <si>
    <t>河南森迈装饰有限公司</t>
  </si>
  <si>
    <t>苏改华</t>
  </si>
  <si>
    <t>411323197102082140</t>
  </si>
  <si>
    <t>623059186700090570</t>
  </si>
  <si>
    <t>王露露</t>
  </si>
  <si>
    <t>411323199602222129</t>
  </si>
  <si>
    <t>卡号王露露 
王露露身份证号码：6230591867700090570</t>
  </si>
  <si>
    <t>姚立华</t>
  </si>
  <si>
    <t>412927195705102112</t>
  </si>
  <si>
    <t>622991786702154200</t>
  </si>
  <si>
    <t>姚晓毅</t>
  </si>
  <si>
    <t>411323200312282145</t>
  </si>
  <si>
    <t>荆关兴达综合批发部</t>
  </si>
  <si>
    <t>张自勤</t>
  </si>
  <si>
    <t>412927195607022135</t>
  </si>
  <si>
    <t>623059186701882132</t>
  </si>
  <si>
    <t>张余良</t>
  </si>
  <si>
    <t>411323198211252131</t>
  </si>
  <si>
    <t>412927196701072117</t>
  </si>
  <si>
    <t>623059186701490068</t>
  </si>
  <si>
    <t>张喜燕</t>
  </si>
  <si>
    <t>411323199812222143</t>
  </si>
  <si>
    <t>宋建波</t>
  </si>
  <si>
    <t>411323198106222117</t>
  </si>
  <si>
    <t>623059186701277424</t>
  </si>
  <si>
    <t>程振芬</t>
  </si>
  <si>
    <t>412927194804232129</t>
  </si>
  <si>
    <t>86706002200034533</t>
  </si>
  <si>
    <t>张保洲</t>
  </si>
  <si>
    <t>411323198006292118</t>
  </si>
  <si>
    <t>张清林</t>
  </si>
  <si>
    <t>412927197109232112</t>
  </si>
  <si>
    <t>622991786701870731</t>
  </si>
  <si>
    <t>王仙条</t>
  </si>
  <si>
    <t>412923197303100548</t>
  </si>
  <si>
    <t>张清波</t>
  </si>
  <si>
    <t>41292719720525213X</t>
  </si>
  <si>
    <t>622991786701923910</t>
  </si>
  <si>
    <t>张国政</t>
  </si>
  <si>
    <t>412927195003032113</t>
  </si>
  <si>
    <t>622991786701841507</t>
  </si>
  <si>
    <t>张来强</t>
  </si>
  <si>
    <t>412927197908102138</t>
  </si>
  <si>
    <t>河南省秋之韵商贸有限公司</t>
  </si>
  <si>
    <t>张建林</t>
  </si>
  <si>
    <t>412927197408262119</t>
  </si>
  <si>
    <t>622991786701871663</t>
  </si>
  <si>
    <t>马铁林</t>
  </si>
  <si>
    <t>412927196501092113</t>
  </si>
  <si>
    <t>622991786701871788</t>
  </si>
  <si>
    <t>马治安</t>
  </si>
  <si>
    <t>411323199806042138</t>
  </si>
  <si>
    <t>黄长军</t>
  </si>
  <si>
    <t>412927196305162137</t>
  </si>
  <si>
    <t>622991786701847598</t>
  </si>
  <si>
    <t>黄慧燕</t>
  </si>
  <si>
    <t>411326200102072149</t>
  </si>
  <si>
    <t>尚宏志</t>
  </si>
  <si>
    <t>412927197301062117</t>
  </si>
  <si>
    <t>622991786701850501</t>
  </si>
  <si>
    <t>汪金栓</t>
  </si>
  <si>
    <t>412927196812262132</t>
  </si>
  <si>
    <t>622991786701849446</t>
  </si>
  <si>
    <t>汪金榜</t>
  </si>
  <si>
    <t>412927196303162192</t>
  </si>
  <si>
    <t>622991786701907558</t>
  </si>
  <si>
    <t>罗娥娃</t>
  </si>
  <si>
    <t>41292719680328214x</t>
  </si>
  <si>
    <t>牛大清</t>
  </si>
  <si>
    <t>412927194405192131</t>
  </si>
  <si>
    <t>86706002800034568</t>
  </si>
  <si>
    <t>牛伟强</t>
  </si>
  <si>
    <t>412927197503252111</t>
  </si>
  <si>
    <t>淅川县银联农业有限公司</t>
  </si>
  <si>
    <t>412927197004102119</t>
  </si>
  <si>
    <t>622991786701847291</t>
  </si>
  <si>
    <t>李景国</t>
  </si>
  <si>
    <t>412927197512252113</t>
  </si>
  <si>
    <t>622991786700412675</t>
  </si>
  <si>
    <t>淅川县荆紫关个体经商户</t>
  </si>
  <si>
    <t>大扒村</t>
  </si>
  <si>
    <t>陈巧枝</t>
  </si>
  <si>
    <t>412927196910192166</t>
  </si>
  <si>
    <t>623059186701977759</t>
  </si>
  <si>
    <t>15929676016</t>
  </si>
  <si>
    <t>戴仕兰</t>
  </si>
  <si>
    <t>612524198304225621</t>
  </si>
  <si>
    <t>623059186700814433</t>
  </si>
  <si>
    <t>13463631668</t>
  </si>
  <si>
    <t>程诗周</t>
  </si>
  <si>
    <t>41132319820927215X</t>
  </si>
  <si>
    <t>623059187601245223</t>
  </si>
  <si>
    <t>程立云</t>
  </si>
  <si>
    <t>412927195810152154</t>
  </si>
  <si>
    <t>19840987620</t>
  </si>
  <si>
    <t>饶新全</t>
  </si>
  <si>
    <t>412927195709102152</t>
  </si>
  <si>
    <t>622991786701436012</t>
  </si>
  <si>
    <t>齐冬芳</t>
  </si>
  <si>
    <t>612524198711225629</t>
  </si>
  <si>
    <t>17884726365</t>
  </si>
  <si>
    <t>汪新军</t>
  </si>
  <si>
    <t>412927197412082110</t>
  </si>
  <si>
    <t>622991786701851442</t>
  </si>
  <si>
    <t>汪海波</t>
  </si>
  <si>
    <t>411323199509252139</t>
  </si>
  <si>
    <t>18738790106</t>
  </si>
  <si>
    <t>饶新国</t>
  </si>
  <si>
    <t>41292719550409219X</t>
  </si>
  <si>
    <t>622991786701435972</t>
  </si>
  <si>
    <t>饶京海</t>
  </si>
  <si>
    <t>411323198110212114</t>
  </si>
  <si>
    <t>金晟公司</t>
  </si>
  <si>
    <t>司机</t>
  </si>
  <si>
    <t>18436195226</t>
  </si>
  <si>
    <t>程诗鹏</t>
  </si>
  <si>
    <t>411323198311122115</t>
  </si>
  <si>
    <t>623059186701276657</t>
  </si>
  <si>
    <t>郑州航空港张庄办事处</t>
  </si>
  <si>
    <t>15903612098</t>
  </si>
  <si>
    <t>程九斤</t>
  </si>
  <si>
    <t>412927196804032150</t>
  </si>
  <si>
    <t>622991786701879260</t>
  </si>
  <si>
    <t>余克风</t>
  </si>
  <si>
    <t>41292719701125214X</t>
  </si>
  <si>
    <t>郑州鑫佳机械制造 有限公司</t>
  </si>
  <si>
    <t>18749068232</t>
  </si>
  <si>
    <t>孙国红</t>
  </si>
  <si>
    <t>412927196511152195</t>
  </si>
  <si>
    <t>622991786701435212</t>
  </si>
  <si>
    <t>方城县</t>
  </si>
  <si>
    <t>河南千森置业有限公司</t>
  </si>
  <si>
    <t>18337789110</t>
  </si>
  <si>
    <t>孙华山</t>
  </si>
  <si>
    <t>412927197604062114</t>
  </si>
  <si>
    <t>622991786701912921</t>
  </si>
  <si>
    <t>淅川新鑫治标科技公司</t>
  </si>
  <si>
    <t>18627811595</t>
  </si>
  <si>
    <t>程立福</t>
  </si>
  <si>
    <t>412927194802032131</t>
  </si>
  <si>
    <t>622991786701435139</t>
  </si>
  <si>
    <t>刘雪纳</t>
  </si>
  <si>
    <t>612527198611275629</t>
  </si>
  <si>
    <t>南阳市</t>
  </si>
  <si>
    <t>南阳市晖腾日机电子科技公司</t>
  </si>
  <si>
    <t>18329981210</t>
  </si>
  <si>
    <t>徐金财</t>
  </si>
  <si>
    <t>41292719731213215X</t>
  </si>
  <si>
    <t>48</t>
  </si>
  <si>
    <t>3.52</t>
  </si>
  <si>
    <t>622991786701922508</t>
  </si>
  <si>
    <t>18317214362</t>
  </si>
  <si>
    <t>刘玉谦</t>
  </si>
  <si>
    <t>412927195602132132</t>
  </si>
  <si>
    <t>65</t>
  </si>
  <si>
    <t>3.08</t>
  </si>
  <si>
    <t>622991786701435873</t>
  </si>
  <si>
    <t>15036279483</t>
  </si>
  <si>
    <t>叶风涛</t>
  </si>
  <si>
    <t>412927197104242135</t>
  </si>
  <si>
    <t>50</t>
  </si>
  <si>
    <t>3.5</t>
  </si>
  <si>
    <t>86706002500027611</t>
  </si>
  <si>
    <t>理货员</t>
  </si>
  <si>
    <t>13462572730</t>
  </si>
  <si>
    <t>吴海波</t>
  </si>
  <si>
    <t>411323198407232116</t>
  </si>
  <si>
    <t>37</t>
  </si>
  <si>
    <t>4.8</t>
  </si>
  <si>
    <t>622991786701912939</t>
  </si>
  <si>
    <t>北京市</t>
  </si>
  <si>
    <t>河南合创劳务有限公司</t>
  </si>
  <si>
    <t>16637701880</t>
  </si>
  <si>
    <t>孙盼</t>
  </si>
  <si>
    <t>411323199104202133</t>
  </si>
  <si>
    <t>30</t>
  </si>
  <si>
    <t>4</t>
  </si>
  <si>
    <t>86706002100036325</t>
  </si>
  <si>
    <t>淅川县马蹬镇</t>
  </si>
  <si>
    <t>厨师</t>
  </si>
  <si>
    <t>15838401665</t>
  </si>
  <si>
    <t>张自华</t>
  </si>
  <si>
    <t>412927196002022137</t>
  </si>
  <si>
    <t>61</t>
  </si>
  <si>
    <t>3.12</t>
  </si>
  <si>
    <t>622991786701435840</t>
  </si>
  <si>
    <t>张峰</t>
  </si>
  <si>
    <t>411323198302282117</t>
  </si>
  <si>
    <t>15938895055</t>
  </si>
  <si>
    <t>程立来</t>
  </si>
  <si>
    <t>412927196606122155</t>
  </si>
  <si>
    <t>622991786701435576</t>
  </si>
  <si>
    <t>程诗学</t>
  </si>
  <si>
    <t>411323198906152153</t>
  </si>
  <si>
    <t>3.54</t>
  </si>
  <si>
    <t>开封市</t>
  </si>
  <si>
    <t>河南丹诺招标代理有限公司</t>
  </si>
  <si>
    <t>18339352028</t>
  </si>
  <si>
    <t>程立志</t>
  </si>
  <si>
    <t>412927197002162214</t>
  </si>
  <si>
    <t>51</t>
  </si>
  <si>
    <t>3.53</t>
  </si>
  <si>
    <t>622991786701925949</t>
  </si>
  <si>
    <t>程诗乾</t>
  </si>
  <si>
    <t>411323199806022137</t>
  </si>
  <si>
    <t>15291440827</t>
  </si>
  <si>
    <t>程立竹</t>
  </si>
  <si>
    <t>412927196706022135</t>
  </si>
  <si>
    <t>54</t>
  </si>
  <si>
    <t>3.3</t>
  </si>
  <si>
    <t>622991786701913101</t>
  </si>
  <si>
    <t>淅川县小杨农贸</t>
  </si>
  <si>
    <t>15893532788</t>
  </si>
  <si>
    <t>刘吉忠</t>
  </si>
  <si>
    <t>412927197511052136</t>
  </si>
  <si>
    <t>46</t>
  </si>
  <si>
    <t>3.1</t>
  </si>
  <si>
    <t>623059186701491587</t>
  </si>
  <si>
    <t>李彩</t>
  </si>
  <si>
    <t>411323198804202148</t>
  </si>
  <si>
    <t>18625603100</t>
  </si>
  <si>
    <t>鲁建华</t>
  </si>
  <si>
    <t>412927197011062119</t>
  </si>
  <si>
    <t>3.2</t>
  </si>
  <si>
    <t>622991786701873982</t>
  </si>
  <si>
    <t>程巧瑞</t>
  </si>
  <si>
    <t>412927197210212167</t>
  </si>
  <si>
    <t>建筑工</t>
  </si>
  <si>
    <t>13782104390</t>
  </si>
  <si>
    <t>程立有</t>
  </si>
  <si>
    <t>412927194505292113</t>
  </si>
  <si>
    <t>72</t>
  </si>
  <si>
    <t>622991786701133122</t>
  </si>
  <si>
    <t>程俊超</t>
  </si>
  <si>
    <t>411323199704102160</t>
  </si>
  <si>
    <t>资料员</t>
  </si>
  <si>
    <t>13623827748</t>
  </si>
  <si>
    <t>张祖权</t>
  </si>
  <si>
    <t>412927196203222119</t>
  </si>
  <si>
    <t>59</t>
  </si>
  <si>
    <t>3.8</t>
  </si>
  <si>
    <t>623059186700598044</t>
  </si>
  <si>
    <t>徐建涛</t>
  </si>
  <si>
    <t>411323198610132153</t>
  </si>
  <si>
    <t>18338249355</t>
  </si>
  <si>
    <t>程强子</t>
  </si>
  <si>
    <t>412927196704152112</t>
  </si>
  <si>
    <t>3.6</t>
  </si>
  <si>
    <t>622991786701578623</t>
  </si>
  <si>
    <t>淅川县新鑫冶材有限公司</t>
  </si>
  <si>
    <t>17638768456</t>
  </si>
  <si>
    <t>左建波</t>
  </si>
  <si>
    <t>412927197407282118</t>
  </si>
  <si>
    <t>47</t>
  </si>
  <si>
    <t>622991786701435642</t>
  </si>
  <si>
    <t>13781783940</t>
  </si>
  <si>
    <t>412927197012072116</t>
  </si>
  <si>
    <t>622991786701710069</t>
  </si>
  <si>
    <t>淅川县路逾鞋业有限公司</t>
  </si>
  <si>
    <t>15188469291</t>
  </si>
  <si>
    <t>孙金志</t>
  </si>
  <si>
    <t>412927196209272192</t>
  </si>
  <si>
    <t>2.6</t>
  </si>
  <si>
    <t>622991786702527348</t>
  </si>
  <si>
    <t>荆紫关叶鹏木板厂</t>
  </si>
  <si>
    <t>19939322757</t>
  </si>
  <si>
    <t>鲁红娃</t>
  </si>
  <si>
    <t>412927197308252132</t>
  </si>
  <si>
    <t>623059186702057486</t>
  </si>
  <si>
    <t>操作工</t>
  </si>
  <si>
    <t>15838462307</t>
  </si>
  <si>
    <t>苏爱敏</t>
  </si>
  <si>
    <t>412927197109152120</t>
  </si>
  <si>
    <t>3</t>
  </si>
  <si>
    <t>622991786701851327</t>
  </si>
  <si>
    <t>程塬书</t>
  </si>
  <si>
    <t>411323199607252116</t>
  </si>
  <si>
    <t>河南大通通信工程有限公司</t>
  </si>
  <si>
    <t>技术员</t>
  </si>
  <si>
    <t>15188469349</t>
  </si>
  <si>
    <t>潘春梅</t>
  </si>
  <si>
    <t>412927196503162162</t>
  </si>
  <si>
    <t>56</t>
  </si>
  <si>
    <t>622991786701851335</t>
  </si>
  <si>
    <t>程立恒</t>
  </si>
  <si>
    <t>411323198901262150</t>
  </si>
  <si>
    <t>15690872351</t>
  </si>
  <si>
    <t>刘华娃</t>
  </si>
  <si>
    <t>412927197402122131</t>
  </si>
  <si>
    <t>623059186701435238</t>
  </si>
  <si>
    <t>刘涛</t>
  </si>
  <si>
    <t>411323200101242119</t>
  </si>
  <si>
    <t>管护员</t>
  </si>
  <si>
    <t>17839576335</t>
  </si>
  <si>
    <t>程立业</t>
  </si>
  <si>
    <t>412927197204212136</t>
  </si>
  <si>
    <t>49</t>
  </si>
  <si>
    <t>622991786701918266</t>
  </si>
  <si>
    <t>18437733932</t>
  </si>
  <si>
    <t>程建华</t>
  </si>
  <si>
    <t>412927196211242152</t>
  </si>
  <si>
    <t>622991786701709699</t>
  </si>
  <si>
    <t>程诗伟</t>
  </si>
  <si>
    <t>411323198802192150</t>
  </si>
  <si>
    <t>13333660164</t>
  </si>
  <si>
    <t>程诗家</t>
  </si>
  <si>
    <t>411323198708162131</t>
  </si>
  <si>
    <t>34</t>
  </si>
  <si>
    <t>623059187200999856</t>
  </si>
  <si>
    <t>淅川县荆紫关祥饫金信货运部</t>
  </si>
  <si>
    <t>运输工</t>
  </si>
  <si>
    <t>18351117617</t>
  </si>
  <si>
    <t>程泽</t>
  </si>
  <si>
    <t>411323199707042116</t>
  </si>
  <si>
    <t>24</t>
  </si>
  <si>
    <t>622991786701435923</t>
  </si>
  <si>
    <t>河南郑州长汇汽车修理</t>
  </si>
  <si>
    <t>13733102241</t>
  </si>
  <si>
    <t>饶新六</t>
  </si>
  <si>
    <t>412927197103242117</t>
  </si>
  <si>
    <t>622991786701435980</t>
  </si>
  <si>
    <t>饶宝宝</t>
  </si>
  <si>
    <t>411323199502082114</t>
  </si>
  <si>
    <t>荆紫关镇郑氏钣金</t>
  </si>
  <si>
    <t>维修员</t>
  </si>
  <si>
    <t>18220968896</t>
  </si>
  <si>
    <t>程信保</t>
  </si>
  <si>
    <t>412927196211292117</t>
  </si>
  <si>
    <t>622991786701851673</t>
  </si>
  <si>
    <t>余爱青</t>
  </si>
  <si>
    <t>412927196307092187</t>
  </si>
  <si>
    <t>淅川县顺达物业公司</t>
  </si>
  <si>
    <t>13243258772</t>
  </si>
  <si>
    <t>张建华</t>
  </si>
  <si>
    <t>412927196106092113</t>
  </si>
  <si>
    <t>60</t>
  </si>
  <si>
    <t>622991786702493277</t>
  </si>
  <si>
    <t>15738687112</t>
  </si>
  <si>
    <t>林范</t>
  </si>
  <si>
    <t>411323198606212134</t>
  </si>
  <si>
    <t>35</t>
  </si>
  <si>
    <t>622991786701436210</t>
  </si>
  <si>
    <t>邓金荣</t>
  </si>
  <si>
    <t>412927196308112143</t>
  </si>
  <si>
    <t>15709926538</t>
  </si>
  <si>
    <t>邓金荣银行卡</t>
  </si>
  <si>
    <t>孙金亮</t>
  </si>
  <si>
    <t>412927194504052118</t>
  </si>
  <si>
    <t>76</t>
  </si>
  <si>
    <t>5</t>
  </si>
  <si>
    <t>622991786701775625</t>
  </si>
  <si>
    <t>孙朋娃</t>
  </si>
  <si>
    <t>412927197608202153</t>
  </si>
  <si>
    <t>三门峡市</t>
  </si>
  <si>
    <t>卢氏悦达宾馆</t>
  </si>
  <si>
    <t>按摩师</t>
  </si>
  <si>
    <t>18736523873</t>
  </si>
  <si>
    <t>刘金祥</t>
  </si>
  <si>
    <t>412927197105182111</t>
  </si>
  <si>
    <t xml:space="preserve"> 50</t>
  </si>
  <si>
    <t>622991786701435865</t>
  </si>
  <si>
    <t>刘瑜</t>
  </si>
  <si>
    <t>411323199811012195</t>
  </si>
  <si>
    <t>河南高明生物科技有限公司</t>
  </si>
  <si>
    <t>18537365919</t>
  </si>
  <si>
    <t>王长明</t>
  </si>
  <si>
    <t>412927195711082111</t>
  </si>
  <si>
    <t>64</t>
  </si>
  <si>
    <t>2.1</t>
  </si>
  <si>
    <t>622991786702155280</t>
  </si>
  <si>
    <t>13643992002</t>
  </si>
  <si>
    <t>双河村</t>
  </si>
  <si>
    <t>毕巧灵</t>
  </si>
  <si>
    <t>412927197803062141</t>
  </si>
  <si>
    <t>623059186701434660</t>
  </si>
  <si>
    <t>邓金祥</t>
  </si>
  <si>
    <t>412927195511012119</t>
  </si>
  <si>
    <t>622991786701097889</t>
  </si>
  <si>
    <t>卢泽忠</t>
  </si>
  <si>
    <t>412927196211182110</t>
  </si>
  <si>
    <t>86718002200016315</t>
  </si>
  <si>
    <t>时建志</t>
  </si>
  <si>
    <t>412927197009202178</t>
  </si>
  <si>
    <t>622991786701100568</t>
  </si>
  <si>
    <t>时柏周</t>
  </si>
  <si>
    <t>412927195209142158</t>
  </si>
  <si>
    <t>00000041611288676889</t>
  </si>
  <si>
    <t>时相杰</t>
  </si>
  <si>
    <t>411323198307282116</t>
  </si>
  <si>
    <t>宏兴科技有限公司</t>
  </si>
  <si>
    <t>时福斌</t>
  </si>
  <si>
    <t>412927196702022111</t>
  </si>
  <si>
    <t>622991786701393981</t>
  </si>
  <si>
    <t>时少怀</t>
  </si>
  <si>
    <t>411323199311282113</t>
  </si>
  <si>
    <t>陈秋芬</t>
  </si>
  <si>
    <t>412927196407202144</t>
  </si>
  <si>
    <t>622991786701100949</t>
  </si>
  <si>
    <t>零短工</t>
  </si>
  <si>
    <t>杨沅生</t>
  </si>
  <si>
    <t>412927195310232131</t>
  </si>
  <si>
    <t>623059186701437655</t>
  </si>
  <si>
    <t>杨永锋</t>
  </si>
  <si>
    <t>41132319771210217X</t>
  </si>
  <si>
    <t>淅川县春磊建筑有限公司</t>
  </si>
  <si>
    <t>吴发林</t>
  </si>
  <si>
    <t>412927197608212132</t>
  </si>
  <si>
    <t>622991786701921013</t>
  </si>
  <si>
    <t>李怀玉</t>
  </si>
  <si>
    <t>41292719551023211X</t>
  </si>
  <si>
    <t>622991786700404094</t>
  </si>
  <si>
    <t>杨双兵</t>
  </si>
  <si>
    <t>411323198911152158</t>
  </si>
  <si>
    <t>南阳市恒恩建筑工程有限公司</t>
  </si>
  <si>
    <t>杨继鹏</t>
  </si>
  <si>
    <t>411323198910102132</t>
  </si>
  <si>
    <t>622991786700404052</t>
  </si>
  <si>
    <t>杨毛扎</t>
  </si>
  <si>
    <t>412927197302192175</t>
  </si>
  <si>
    <t>622991786701912350</t>
  </si>
  <si>
    <t>淅川县宏兴科技有限公司</t>
  </si>
  <si>
    <t>卢国强</t>
  </si>
  <si>
    <t>412927197710272131</t>
  </si>
  <si>
    <t>623059186700876358</t>
  </si>
  <si>
    <t>裴金斗</t>
  </si>
  <si>
    <t>41292719781010213X</t>
  </si>
  <si>
    <t>622991786701384600</t>
  </si>
  <si>
    <t>西峡县嘉通物流有限公司</t>
  </si>
  <si>
    <t>蒋爱清</t>
  </si>
  <si>
    <t>412927197310272159</t>
  </si>
  <si>
    <t>623059186701490456</t>
  </si>
  <si>
    <t>王双平</t>
  </si>
  <si>
    <t>412927197103222116</t>
  </si>
  <si>
    <t>86718002100004172</t>
  </si>
  <si>
    <t>郑岗</t>
  </si>
  <si>
    <t>411323199603262114</t>
  </si>
  <si>
    <t>郑岗的银行卡</t>
  </si>
  <si>
    <t>杨芳山</t>
  </si>
  <si>
    <t>412927196308052136</t>
  </si>
  <si>
    <t>622991786701093235</t>
  </si>
  <si>
    <t>李金平</t>
  </si>
  <si>
    <t>411330198001223424</t>
  </si>
  <si>
    <t>622991786701180636</t>
  </si>
  <si>
    <t>淅川县在水一方足浴服务</t>
  </si>
  <si>
    <t>杨玉冰</t>
  </si>
  <si>
    <t>412927197802052135</t>
  </si>
  <si>
    <t>622991786701100063</t>
  </si>
  <si>
    <t>杨明拴</t>
  </si>
  <si>
    <t>412927196305142179</t>
  </si>
  <si>
    <t>623059186701593408</t>
  </si>
  <si>
    <t>杨灵红</t>
  </si>
  <si>
    <t>411323198708012133</t>
  </si>
  <si>
    <t>山林种植合作社</t>
  </si>
  <si>
    <t>黄三岐</t>
  </si>
  <si>
    <t>412927196006082137</t>
  </si>
  <si>
    <t>623059186701437473</t>
  </si>
  <si>
    <t>王老闷</t>
  </si>
  <si>
    <t>412927194907142185</t>
  </si>
  <si>
    <t>623059186701546745</t>
  </si>
  <si>
    <t>吴忠涛</t>
  </si>
  <si>
    <t>411323199801302113</t>
  </si>
  <si>
    <t>李营村</t>
  </si>
  <si>
    <t>姜玉珍</t>
  </si>
  <si>
    <t>412927197508032169</t>
  </si>
  <si>
    <t>623059186702162054</t>
  </si>
  <si>
    <t>河南亚欣金属材料公司</t>
  </si>
  <si>
    <t>梁国红</t>
  </si>
  <si>
    <t>412927197303272118</t>
  </si>
  <si>
    <t>622991786701099752</t>
  </si>
  <si>
    <t>淅川县正兴农牧公司</t>
  </si>
  <si>
    <t>梁晓东</t>
  </si>
  <si>
    <t>411323198710112117</t>
  </si>
  <si>
    <t>86706002500036658</t>
  </si>
  <si>
    <t>淅川县华瑞金属制品公司</t>
  </si>
  <si>
    <t>刘东华</t>
  </si>
  <si>
    <t>412927195712152169</t>
  </si>
  <si>
    <t>00000054236218678889</t>
  </si>
  <si>
    <t>李自朝</t>
  </si>
  <si>
    <t>41132319830917213X</t>
  </si>
  <si>
    <t>淅川富地农机科技公司</t>
  </si>
  <si>
    <t>苏天顺</t>
  </si>
  <si>
    <t>411323198510112112</t>
  </si>
  <si>
    <t>623059100709219080</t>
  </si>
  <si>
    <t>南阳友创装饰工程公司</t>
  </si>
  <si>
    <t>店子村</t>
  </si>
  <si>
    <t>王爱华</t>
  </si>
  <si>
    <t>412927196711142123</t>
  </si>
  <si>
    <t>86718002700008493</t>
  </si>
  <si>
    <t>杨恒林</t>
  </si>
  <si>
    <t>41132320010628211X</t>
  </si>
  <si>
    <t>河南省济源市建筑工地</t>
  </si>
  <si>
    <t>李建光</t>
  </si>
  <si>
    <t>412927197107072000</t>
  </si>
  <si>
    <t>622991786701398402</t>
  </si>
  <si>
    <t>荆紫关建筑队</t>
  </si>
  <si>
    <t>冯吉明</t>
  </si>
  <si>
    <t>412927196709282119</t>
  </si>
  <si>
    <t>00000028563908675889</t>
  </si>
  <si>
    <t>冯海云</t>
  </si>
  <si>
    <t>郑州市金水区如意酒店</t>
  </si>
  <si>
    <t>张根成</t>
  </si>
  <si>
    <t>412927197708242152</t>
  </si>
  <si>
    <t>623059100703700762</t>
  </si>
  <si>
    <t>郑州装饰有限公司</t>
  </si>
  <si>
    <t>冯营村</t>
  </si>
  <si>
    <t>冯光军</t>
  </si>
  <si>
    <t>412927195911122130</t>
  </si>
  <si>
    <t>622991186701184516</t>
  </si>
  <si>
    <t>冯胜阳</t>
  </si>
  <si>
    <t>411323198904082139</t>
  </si>
  <si>
    <t>宏昇购物广场</t>
  </si>
  <si>
    <t>冯文杰</t>
  </si>
  <si>
    <t>412927197305172110</t>
  </si>
  <si>
    <t>622991786701091049</t>
  </si>
  <si>
    <t>411326201709110150</t>
  </si>
  <si>
    <t>郑州建筑劳务
有限公司</t>
  </si>
  <si>
    <t>王铁华</t>
  </si>
  <si>
    <t>412927196207292130</t>
  </si>
  <si>
    <t>622991786701915957</t>
  </si>
  <si>
    <t>王贵平</t>
  </si>
  <si>
    <t>411323198506162133</t>
  </si>
  <si>
    <t>沣合建筑</t>
  </si>
  <si>
    <t>李红卫</t>
  </si>
  <si>
    <t>412927197409282138</t>
  </si>
  <si>
    <t>622991786701776383</t>
  </si>
  <si>
    <t>李遂志</t>
  </si>
  <si>
    <t>412927196703232137</t>
  </si>
  <si>
    <t>622991786701090447</t>
  </si>
  <si>
    <t>名厨商贸</t>
  </si>
  <si>
    <t>聂双保</t>
  </si>
  <si>
    <t>412927197812162152</t>
  </si>
  <si>
    <t>622991786701779221</t>
  </si>
  <si>
    <t>绿江种植
农民合作社</t>
  </si>
  <si>
    <t>冯昌胜</t>
  </si>
  <si>
    <t>411323198010102137</t>
  </si>
  <si>
    <t>622991786701775005</t>
  </si>
  <si>
    <t>郑州四线三路
装饰公司</t>
  </si>
  <si>
    <t>冯兴国</t>
  </si>
  <si>
    <t>412927197912232111</t>
  </si>
  <si>
    <t>00000082155808671889</t>
  </si>
  <si>
    <t>空间艺
装饰工程</t>
  </si>
  <si>
    <t>李建青</t>
  </si>
  <si>
    <t>411323196512292111</t>
  </si>
  <si>
    <t>622991786701843043</t>
  </si>
  <si>
    <t>淅川金柱
石业有限公司</t>
  </si>
  <si>
    <t>冯世林</t>
  </si>
  <si>
    <t>412927195707152172</t>
  </si>
  <si>
    <t>622991786701778199</t>
  </si>
  <si>
    <t>麻胜霞</t>
  </si>
  <si>
    <t>411323198207092147</t>
  </si>
  <si>
    <t>淅川福鸿达种猪
繁育养殖基地</t>
  </si>
  <si>
    <t>徐发成</t>
  </si>
  <si>
    <t>411323195308252118</t>
  </si>
  <si>
    <t>622991786701703833</t>
  </si>
  <si>
    <t>高青林</t>
  </si>
  <si>
    <t>411330198509113410</t>
  </si>
  <si>
    <t>荆紫关
工业宾馆</t>
  </si>
  <si>
    <t>李保清</t>
  </si>
  <si>
    <t>412927196912232133</t>
  </si>
  <si>
    <t>622991786701706562</t>
  </si>
  <si>
    <t>方太阁</t>
  </si>
  <si>
    <t>412927194805142125</t>
  </si>
  <si>
    <t>622991186701403692</t>
  </si>
  <si>
    <t>冯玉平</t>
  </si>
  <si>
    <t>411323198210202116</t>
  </si>
  <si>
    <t>淅川县金柱
石业有限公司</t>
  </si>
  <si>
    <t>冯建伟</t>
  </si>
  <si>
    <t>412927197907232117</t>
  </si>
  <si>
    <t>623059186700810431</t>
  </si>
  <si>
    <t>淅川县全程建
筑有限公司</t>
  </si>
  <si>
    <t xml:space="preserve">
13849779164</t>
  </si>
  <si>
    <t>郑文胜</t>
  </si>
  <si>
    <t>412927197803192130</t>
  </si>
  <si>
    <t>86706002600026423</t>
  </si>
  <si>
    <t>河南豫鄂
建筑劳务公司</t>
  </si>
  <si>
    <t>严金花</t>
  </si>
  <si>
    <t>412927197604152144</t>
  </si>
  <si>
    <t>623059186701591030</t>
  </si>
  <si>
    <t>冯桂谦</t>
  </si>
  <si>
    <t>411323199909282134</t>
  </si>
  <si>
    <t>淅川县路逾三五四
二鞋业有限公司</t>
  </si>
  <si>
    <t>冯小庆</t>
  </si>
  <si>
    <t>412927194904202111</t>
  </si>
  <si>
    <t>622991786701779064</t>
  </si>
  <si>
    <t>冯双伟</t>
  </si>
  <si>
    <t>412927197912022157</t>
  </si>
  <si>
    <t>程改菊</t>
  </si>
  <si>
    <t>412927195007152163</t>
  </si>
  <si>
    <t>86706002600033904</t>
  </si>
  <si>
    <t>冯建杰</t>
  </si>
  <si>
    <t>412927197908152178</t>
  </si>
  <si>
    <t>冯顺利</t>
  </si>
  <si>
    <t>412927195310182170</t>
  </si>
  <si>
    <t>622991786701774040</t>
  </si>
  <si>
    <t>冯金昌</t>
  </si>
  <si>
    <t>411323198205152177</t>
  </si>
  <si>
    <t>南阳市友窗装饰
工程有限公司</t>
  </si>
  <si>
    <t>李秋霞</t>
  </si>
  <si>
    <t>411323198208262144</t>
  </si>
  <si>
    <t>徐自林</t>
  </si>
  <si>
    <t>412927197109022158</t>
  </si>
  <si>
    <t>86706002900028755</t>
  </si>
  <si>
    <t>河南斌豪建筑劳务有限公司</t>
  </si>
  <si>
    <t>李双伟</t>
  </si>
  <si>
    <t>412927197401192111</t>
  </si>
  <si>
    <t>86706002500028743</t>
  </si>
  <si>
    <t>淅川新泰建设
工程有限公司</t>
  </si>
  <si>
    <t>沙渠河村</t>
  </si>
  <si>
    <t>李伯勤</t>
  </si>
  <si>
    <t>412927196712052154</t>
  </si>
  <si>
    <t>622991786701706018</t>
  </si>
  <si>
    <t>淅川县阁娃
木板购销</t>
  </si>
  <si>
    <t>小陡岭</t>
  </si>
  <si>
    <t>田进周</t>
  </si>
  <si>
    <t>412927197202282130</t>
  </si>
  <si>
    <t>623059186701661973</t>
  </si>
  <si>
    <t>德宏门业加工制品有限公司</t>
  </si>
  <si>
    <t>田进阁</t>
  </si>
  <si>
    <t>412927197812212156</t>
  </si>
  <si>
    <t>623059186701313070</t>
  </si>
  <si>
    <t>淅川县新泰建业有限公司</t>
  </si>
  <si>
    <t>邵天奇</t>
  </si>
  <si>
    <t>41292719521208215X</t>
  </si>
  <si>
    <t>622991786700400100</t>
  </si>
  <si>
    <t>屈建会</t>
  </si>
  <si>
    <t>411323198210282152</t>
  </si>
  <si>
    <t>623059186701277846</t>
  </si>
  <si>
    <t>郑州富士达装饰工程有限公司</t>
  </si>
  <si>
    <t>黄明华</t>
  </si>
  <si>
    <t>412927196210032110</t>
  </si>
  <si>
    <t>622991786700400605</t>
  </si>
  <si>
    <t>黄艳磊</t>
  </si>
  <si>
    <t>411323198907192130</t>
  </si>
  <si>
    <t>南阳众凯双防门窗有限公司</t>
  </si>
  <si>
    <t>赵振川</t>
  </si>
  <si>
    <t>412927195603112117</t>
  </si>
  <si>
    <t>622991786701918191</t>
  </si>
  <si>
    <t>赵广涛</t>
  </si>
  <si>
    <t>411323198701122153</t>
  </si>
  <si>
    <t>南阳众凯门窗有限公司</t>
  </si>
  <si>
    <t>王三喜</t>
  </si>
  <si>
    <t>412927195409202194</t>
  </si>
  <si>
    <t>622991786700400852</t>
  </si>
  <si>
    <t>王宝</t>
  </si>
  <si>
    <t>411323199801052118</t>
  </si>
  <si>
    <t>姬进国</t>
  </si>
  <si>
    <t>412927197009262111</t>
  </si>
  <si>
    <t>622991786701376002</t>
  </si>
  <si>
    <t>徐老伍</t>
  </si>
  <si>
    <t>411323198306012130</t>
  </si>
  <si>
    <t>623059186701882199</t>
  </si>
  <si>
    <t>黄小兵</t>
  </si>
  <si>
    <t>412927197804152130</t>
  </si>
  <si>
    <t>62305918670125946</t>
  </si>
  <si>
    <t>荆紫关镇金点广告制作中心</t>
  </si>
  <si>
    <t>李建有</t>
  </si>
  <si>
    <t>412927197305042113</t>
  </si>
  <si>
    <t>622991786701555696</t>
  </si>
  <si>
    <t>燕建伟</t>
  </si>
  <si>
    <t>412927197902122234</t>
  </si>
  <si>
    <t>622991786701460269</t>
  </si>
  <si>
    <t>淅川县恒信建筑公司</t>
  </si>
  <si>
    <t>燕新辉</t>
  </si>
  <si>
    <t>412927196607152153</t>
  </si>
  <si>
    <t>622991786700400910</t>
  </si>
  <si>
    <t>淅川县恒信建筑工程有限公司</t>
  </si>
  <si>
    <t>汪良芳</t>
  </si>
  <si>
    <t>412927196808122137</t>
  </si>
  <si>
    <t>622991786700400969</t>
  </si>
  <si>
    <t>柯富岸</t>
  </si>
  <si>
    <t>412927197303212211</t>
  </si>
  <si>
    <t>622991786701560902</t>
  </si>
  <si>
    <t>中铁</t>
  </si>
  <si>
    <t>中铁二十一局三公司沱川隧道1标</t>
  </si>
  <si>
    <t>朱国红</t>
  </si>
  <si>
    <t>412927196811082516</t>
  </si>
  <si>
    <t>622991786701709806</t>
  </si>
  <si>
    <t>吴少楠</t>
  </si>
  <si>
    <t>411323198609252131</t>
  </si>
  <si>
    <t>623059187101253502</t>
  </si>
  <si>
    <t>西峡县鹏欣耐火材料有限公司</t>
  </si>
  <si>
    <t>尹中强</t>
  </si>
  <si>
    <t>412927197304152134</t>
  </si>
  <si>
    <t>623059186701933067</t>
  </si>
  <si>
    <t>杨海全</t>
  </si>
  <si>
    <t>412927196308232137</t>
  </si>
  <si>
    <t>622991786701380368</t>
  </si>
  <si>
    <t>杨自勇</t>
  </si>
  <si>
    <t>411323199007092112</t>
  </si>
  <si>
    <t>荆紫关镇金点子广告制作中心</t>
  </si>
  <si>
    <t>王新敏</t>
  </si>
  <si>
    <t>412927197605182118</t>
  </si>
  <si>
    <t>623059100710837821</t>
  </si>
  <si>
    <t>郑州慧创建筑劳务有限公司</t>
  </si>
  <si>
    <t>娘娘庙</t>
  </si>
  <si>
    <t>黄丰军</t>
  </si>
  <si>
    <t>412927197402122158</t>
  </si>
  <si>
    <t>622991786701922706</t>
  </si>
  <si>
    <t>春天精品果蔬超市</t>
  </si>
  <si>
    <t>梅德华</t>
  </si>
  <si>
    <t>412927197104102159</t>
  </si>
  <si>
    <t>622991786701907905</t>
  </si>
  <si>
    <t>黄连成</t>
  </si>
  <si>
    <t>412323194902032139</t>
  </si>
  <si>
    <t>622991786701923829</t>
  </si>
  <si>
    <t>黄遂平</t>
  </si>
  <si>
    <t>411323198109302112</t>
  </si>
  <si>
    <t>荆关晓丹副食百货</t>
  </si>
  <si>
    <t>杨吉存</t>
  </si>
  <si>
    <t>420321197712265727</t>
  </si>
  <si>
    <t>623059186701490100</t>
  </si>
  <si>
    <t>黄春旺</t>
  </si>
  <si>
    <t>411323200003162115</t>
  </si>
  <si>
    <t>412927197805292119</t>
  </si>
  <si>
    <t>623059186701661288</t>
  </si>
  <si>
    <t>华瑞金属制品公司</t>
  </si>
  <si>
    <t>孔秀平</t>
  </si>
  <si>
    <t>411323198910202125</t>
  </si>
  <si>
    <t>622991786701923035</t>
  </si>
  <si>
    <t>洛阳</t>
  </si>
  <si>
    <t>涧光特种设备公司</t>
  </si>
  <si>
    <t>金家沟村</t>
  </si>
  <si>
    <t>刘桂兰</t>
  </si>
  <si>
    <t>623059186701823847</t>
  </si>
  <si>
    <t>河南鑫耕建筑劳务有限公司</t>
  </si>
  <si>
    <t>崔振全</t>
  </si>
  <si>
    <t>622991786701911675</t>
  </si>
  <si>
    <t>河南省淅川县</t>
  </si>
  <si>
    <t>荆关林场保障性住房管委会</t>
  </si>
  <si>
    <t>杨军伟</t>
  </si>
  <si>
    <t>622991786701471159</t>
  </si>
  <si>
    <t>王简华</t>
  </si>
  <si>
    <t>622991786701453033</t>
  </si>
  <si>
    <t>金成国</t>
  </si>
  <si>
    <t>622991786701907640</t>
  </si>
  <si>
    <t>张秀云</t>
  </si>
  <si>
    <t>河南省南阳市</t>
  </si>
  <si>
    <t>南阳坤源材料有限公司</t>
  </si>
  <si>
    <t>殷秀明</t>
  </si>
  <si>
    <t>622991786701447829</t>
  </si>
  <si>
    <t>殷青山</t>
  </si>
  <si>
    <t>623059186701490340</t>
  </si>
  <si>
    <t>舒贵荣</t>
  </si>
  <si>
    <t>622991786701135879</t>
  </si>
  <si>
    <t>殷新俭</t>
  </si>
  <si>
    <t>河南省慧滢建筑有限公司</t>
  </si>
  <si>
    <t>杜吉中</t>
  </si>
  <si>
    <t>622991786701451532</t>
  </si>
  <si>
    <t>皮爱枝</t>
  </si>
  <si>
    <t>622991786702188349</t>
  </si>
  <si>
    <t>杜建生</t>
  </si>
  <si>
    <t>陆改清</t>
  </si>
  <si>
    <t>623059186701204204</t>
  </si>
  <si>
    <t>崔吉恩</t>
  </si>
  <si>
    <t>622991786701456127</t>
  </si>
  <si>
    <t>崔有林</t>
  </si>
  <si>
    <t>622991786701873016</t>
  </si>
  <si>
    <t>崔国伟</t>
  </si>
  <si>
    <t>郑自华</t>
  </si>
  <si>
    <t>622991786701456523</t>
  </si>
  <si>
    <t>刘夫存</t>
  </si>
  <si>
    <t>622991786702155173</t>
  </si>
  <si>
    <t>姚狮子</t>
  </si>
  <si>
    <t>河南省晟基建设工程有限公司</t>
  </si>
  <si>
    <t>郑建华</t>
  </si>
  <si>
    <t>623059186700662857</t>
  </si>
  <si>
    <t>姚有福</t>
  </si>
  <si>
    <t>622991786701447944</t>
  </si>
  <si>
    <t>河南左万建筑装饰工程有限公司</t>
  </si>
  <si>
    <t>王赖子</t>
  </si>
  <si>
    <t>622991786702410479</t>
  </si>
  <si>
    <t>许俭定</t>
  </si>
  <si>
    <t>河南省昌益建筑工程有限公司</t>
  </si>
  <si>
    <t>许俭定账号</t>
  </si>
  <si>
    <t>金景玉</t>
  </si>
  <si>
    <t>622991786701456069</t>
  </si>
  <si>
    <t>张瑞平</t>
  </si>
  <si>
    <t>623059100801351872</t>
  </si>
  <si>
    <t>刘均德</t>
  </si>
  <si>
    <t>622991786701135093</t>
  </si>
  <si>
    <t>刘建国</t>
  </si>
  <si>
    <t>余晓梅</t>
  </si>
  <si>
    <t>623059186701313799</t>
  </si>
  <si>
    <t>荆紫关镇秋之韵商贸有限责任公司</t>
  </si>
  <si>
    <t>张志田</t>
  </si>
  <si>
    <t>622991786701456440</t>
  </si>
  <si>
    <t>左自华</t>
  </si>
  <si>
    <t>陆清怀</t>
  </si>
  <si>
    <t>623059186701490480</t>
  </si>
  <si>
    <t>张有德</t>
  </si>
  <si>
    <t>622991786701451268</t>
  </si>
  <si>
    <t>张瑞峰</t>
  </si>
  <si>
    <t>王玉志</t>
  </si>
  <si>
    <t>622991786701450328</t>
  </si>
  <si>
    <t>河南省春嘉建筑劳务有限公司</t>
  </si>
  <si>
    <t>杨均志</t>
  </si>
  <si>
    <t>622991786701455053</t>
  </si>
  <si>
    <t>杨鹏鹏</t>
  </si>
  <si>
    <t>张吉拴</t>
  </si>
  <si>
    <t>622991186700936890</t>
  </si>
  <si>
    <t>杜天赐</t>
  </si>
  <si>
    <t>622991786702155223</t>
  </si>
  <si>
    <t>河南省郑州市腾升装饰有限公司</t>
  </si>
  <si>
    <t>姚明顺</t>
  </si>
  <si>
    <t>622991786701449759</t>
  </si>
  <si>
    <t>姚海东</t>
  </si>
  <si>
    <t>河南省左万建筑装饰工程有限公司</t>
  </si>
  <si>
    <t>殷秋金</t>
  </si>
  <si>
    <t>622991786701448850</t>
  </si>
  <si>
    <t>刘遂英</t>
  </si>
  <si>
    <t>河南省南阳坤源新材料有限公司</t>
  </si>
  <si>
    <t>陈香</t>
  </si>
  <si>
    <t>622991786702188026</t>
  </si>
  <si>
    <t>姚新建</t>
  </si>
  <si>
    <t>马先龙</t>
  </si>
  <si>
    <t>622991786701127504</t>
  </si>
  <si>
    <t>王艳艳</t>
  </si>
  <si>
    <t>河南省郑州惠创建筑劳务有限公司</t>
  </si>
  <si>
    <t>王艳艳账号</t>
  </si>
  <si>
    <t>崔瑞</t>
  </si>
  <si>
    <t>622991786701471092</t>
  </si>
  <si>
    <t>崔明涛</t>
  </si>
  <si>
    <t>河南省富士达装饰工程有限公司</t>
  </si>
  <si>
    <t>崔明涛账号</t>
  </si>
  <si>
    <t>张国文</t>
  </si>
  <si>
    <t>622991786701452944</t>
  </si>
  <si>
    <t>张新国</t>
  </si>
  <si>
    <t>622991786701450013</t>
  </si>
  <si>
    <t>河南省淅川县绿江种植农民专业合作社</t>
  </si>
  <si>
    <t>张新栓</t>
  </si>
  <si>
    <t>622991786701455897</t>
  </si>
  <si>
    <t>金吉存</t>
  </si>
  <si>
    <t>622991786701455152</t>
  </si>
  <si>
    <t>河南省鑫耕建筑劳务有限公司</t>
  </si>
  <si>
    <t>陈保国</t>
  </si>
  <si>
    <t>622991786701441418</t>
  </si>
  <si>
    <t>陈国军</t>
  </si>
  <si>
    <t>张国成</t>
  </si>
  <si>
    <t>622991786701907970</t>
  </si>
  <si>
    <t>姚成泽</t>
  </si>
  <si>
    <t>622991786701912509</t>
  </si>
  <si>
    <t>姚明俭</t>
  </si>
  <si>
    <t>杨玉林</t>
  </si>
  <si>
    <t>623059186701593150</t>
  </si>
  <si>
    <t>代宏朝</t>
  </si>
  <si>
    <t>622991786701847556</t>
  </si>
  <si>
    <t>代均华</t>
  </si>
  <si>
    <t>河南省建丰工程有限公司</t>
  </si>
  <si>
    <t>殷秀合</t>
  </si>
  <si>
    <t>622991786701456192</t>
  </si>
  <si>
    <t>河南省淅川县新泰建业工程有限公司</t>
  </si>
  <si>
    <t>姚明柱</t>
  </si>
  <si>
    <t>623059186700606326</t>
  </si>
  <si>
    <t>河南省淅川县春磊建筑劳务有限公司</t>
  </si>
  <si>
    <t>王连山</t>
  </si>
  <si>
    <t>622991786701906444</t>
  </si>
  <si>
    <t>马玉宽</t>
  </si>
  <si>
    <t>622991786701461648</t>
  </si>
  <si>
    <t>陈定国</t>
  </si>
  <si>
    <t>622991786701911808</t>
  </si>
  <si>
    <t>杨桂爱</t>
  </si>
  <si>
    <t>姚志显</t>
  </si>
  <si>
    <t>622991786701924090</t>
  </si>
  <si>
    <t>马先宏</t>
  </si>
  <si>
    <t>622991786701456101</t>
  </si>
  <si>
    <t>马玉奇</t>
  </si>
  <si>
    <t>张国强</t>
  </si>
  <si>
    <t>622991786701455889</t>
  </si>
  <si>
    <t>张锋</t>
  </si>
  <si>
    <t>河南省晟基建设有限公司</t>
  </si>
  <si>
    <t>姚林山</t>
  </si>
  <si>
    <t>622991786701449734</t>
  </si>
  <si>
    <t>河南省荆紫关镇小太阳幼儿园</t>
  </si>
  <si>
    <t>杜文志</t>
  </si>
  <si>
    <t>622991786701124113</t>
  </si>
  <si>
    <t>杜炳杰</t>
  </si>
  <si>
    <t>河南省布鲁工程建设有限公司</t>
  </si>
  <si>
    <t>史村</t>
  </si>
  <si>
    <t>金书强</t>
  </si>
  <si>
    <t>412927195702142135</t>
  </si>
  <si>
    <t>623059186701276327</t>
  </si>
  <si>
    <t>修理工</t>
  </si>
  <si>
    <t>杜书林</t>
  </si>
  <si>
    <t>412927196604272133</t>
  </si>
  <si>
    <t>622991786700416924</t>
  </si>
  <si>
    <t>个体建筑公司</t>
  </si>
  <si>
    <t>瓦工</t>
  </si>
  <si>
    <t>曹书洲</t>
  </si>
  <si>
    <t>412927195001042115</t>
  </si>
  <si>
    <t>1.08</t>
  </si>
  <si>
    <t>白浪辉煌烟花爆竹批发总站</t>
  </si>
  <si>
    <t>雷瑞琴</t>
  </si>
  <si>
    <t>412927196302232144</t>
  </si>
  <si>
    <t>623059186701881589</t>
  </si>
  <si>
    <t>王老五</t>
  </si>
  <si>
    <t>411323199005092135</t>
  </si>
  <si>
    <t>郑州市郭店镇百援汽车轮胎店</t>
  </si>
  <si>
    <t>李振青</t>
  </si>
  <si>
    <t>412927196504072193</t>
  </si>
  <si>
    <t>622991786700416981</t>
  </si>
  <si>
    <t>李波</t>
  </si>
  <si>
    <t>411323199604012117</t>
  </si>
  <si>
    <t>郑州市水产大世界冻品商行</t>
  </si>
  <si>
    <t>王玉洲</t>
  </si>
  <si>
    <t>412927197311162138</t>
  </si>
  <si>
    <t>622991786701878528</t>
  </si>
  <si>
    <t>郑州市金水区</t>
  </si>
  <si>
    <t xml:space="preserve"> 王宏福</t>
  </si>
  <si>
    <t>412927195104152114</t>
  </si>
  <si>
    <t>622991786700416528</t>
  </si>
  <si>
    <t>王延红</t>
  </si>
  <si>
    <t>41132319941015212X</t>
  </si>
  <si>
    <t>收银</t>
  </si>
  <si>
    <t>聂焕芝</t>
  </si>
  <si>
    <t>412927195506132140</t>
  </si>
  <si>
    <t>623059186701490050</t>
  </si>
  <si>
    <t>刘春玉</t>
  </si>
  <si>
    <t>411323198303022149</t>
  </si>
  <si>
    <t>3.9</t>
  </si>
  <si>
    <t>荆关巨力机械厂</t>
  </si>
  <si>
    <t>检验</t>
  </si>
  <si>
    <t>赵文志</t>
  </si>
  <si>
    <t>412927197007232154</t>
  </si>
  <si>
    <t>622991786701875383</t>
  </si>
  <si>
    <t>4.2</t>
  </si>
  <si>
    <t>河南泽贵建筑劳务公司</t>
  </si>
  <si>
    <t>安装工</t>
  </si>
  <si>
    <t>穆营村</t>
  </si>
  <si>
    <t>沈改清</t>
  </si>
  <si>
    <t>412927196711292121</t>
  </si>
  <si>
    <t>622991786701776110</t>
  </si>
  <si>
    <t>徐金梁</t>
  </si>
  <si>
    <t>411323199204172111</t>
  </si>
  <si>
    <t>荆紫关镇大风车幼儿园</t>
  </si>
  <si>
    <t>陈海彦</t>
  </si>
  <si>
    <t>412927194907152156</t>
  </si>
  <si>
    <t>622991786701920551</t>
  </si>
  <si>
    <t>陈国立</t>
  </si>
  <si>
    <t>411323198212262155</t>
  </si>
  <si>
    <t xml:space="preserve">淅川县春雷建筑劳务有限公司
</t>
  </si>
  <si>
    <t>王国兴</t>
  </si>
  <si>
    <t>412927197312092119</t>
  </si>
  <si>
    <t>622991786701710887</t>
  </si>
  <si>
    <t xml:space="preserve">淅川县康盛农牧发展有限公司
</t>
  </si>
  <si>
    <t>杨盛金</t>
  </si>
  <si>
    <t>412927197202212116</t>
  </si>
  <si>
    <t>622991786711708592</t>
  </si>
  <si>
    <t>河南省商兴建设工程管理有限公司淅川分公司</t>
  </si>
  <si>
    <t>卢雪勤</t>
  </si>
  <si>
    <t>412927196812052186</t>
  </si>
  <si>
    <t>623059186700953538</t>
  </si>
  <si>
    <t>淅川县宏伟石材加工厂</t>
  </si>
  <si>
    <t>穆德虎</t>
  </si>
  <si>
    <t>411323198111292136</t>
  </si>
  <si>
    <t>623059186701009900</t>
  </si>
  <si>
    <t>南阳德信姓州实业有限公司</t>
  </si>
  <si>
    <t>胡玲珍</t>
  </si>
  <si>
    <t>412927197709022143</t>
  </si>
  <si>
    <t>623059186701434116</t>
  </si>
  <si>
    <t>荆紫关镇荆百连锁超市</t>
  </si>
  <si>
    <t>王贵月</t>
  </si>
  <si>
    <t>411323196506022115</t>
  </si>
  <si>
    <t>622991786701708931</t>
  </si>
  <si>
    <t>杨文波</t>
  </si>
  <si>
    <t>612524198410214870</t>
  </si>
  <si>
    <t xml:space="preserve"> 刘保安</t>
  </si>
  <si>
    <t>411323197306172113</t>
  </si>
  <si>
    <t>622991786701374684</t>
  </si>
  <si>
    <t>郑州市铭洋装饰工程有限公司</t>
  </si>
  <si>
    <t>刘瑞兴</t>
  </si>
  <si>
    <t>411323196412242117</t>
  </si>
  <si>
    <t>622991786701923589</t>
  </si>
  <si>
    <t>荆紫关镇水电之家门市部</t>
  </si>
  <si>
    <t>穆玉焕</t>
  </si>
  <si>
    <t>411323196906132129</t>
  </si>
  <si>
    <t>623059186701245561</t>
  </si>
  <si>
    <t>刘海青</t>
  </si>
  <si>
    <t>41132319691003211242</t>
  </si>
  <si>
    <t>淅川县兴旺养殖有限公司</t>
  </si>
  <si>
    <t>穆海振</t>
  </si>
  <si>
    <t>411323197802182118</t>
  </si>
  <si>
    <t>622991786701445658</t>
  </si>
  <si>
    <t>河南瀚宛建筑劳务有限公司</t>
  </si>
  <si>
    <t>穆宏坡</t>
  </si>
  <si>
    <t>41292719740626217432</t>
  </si>
  <si>
    <t>623059186701138832</t>
  </si>
  <si>
    <t>穆海玉</t>
  </si>
  <si>
    <t>41132319540322211X</t>
  </si>
  <si>
    <t>622991786701708865</t>
  </si>
  <si>
    <t>王攀红</t>
  </si>
  <si>
    <t>420321198504145725</t>
  </si>
  <si>
    <t>荆紫关金山超市</t>
  </si>
  <si>
    <t>樊随生</t>
  </si>
  <si>
    <t>412927197002072155</t>
  </si>
  <si>
    <t>622991786701709095</t>
  </si>
  <si>
    <t>梁吉阳</t>
  </si>
  <si>
    <t>412927197503202114</t>
  </si>
  <si>
    <t>622991786701872305</t>
  </si>
  <si>
    <t>王建星</t>
  </si>
  <si>
    <t>412927197803132218</t>
  </si>
  <si>
    <t>622991786701922565</t>
  </si>
  <si>
    <t>淅川县荆白超市</t>
  </si>
  <si>
    <t>梁玉生</t>
  </si>
  <si>
    <t>411323196609242110</t>
  </si>
  <si>
    <t>622991786701709087</t>
  </si>
  <si>
    <t>叶麦景</t>
  </si>
  <si>
    <t>411323196603242128</t>
  </si>
  <si>
    <t>淅川县康安养老公寓</t>
  </si>
  <si>
    <t>魏自贤</t>
  </si>
  <si>
    <t>412927194804012118</t>
  </si>
  <si>
    <t>00000041613108670889</t>
  </si>
  <si>
    <t>魏富鑫</t>
  </si>
  <si>
    <t>4113231982071621233</t>
  </si>
  <si>
    <t>淅川 县</t>
  </si>
  <si>
    <t>金振海</t>
  </si>
  <si>
    <t>411323196509022137</t>
  </si>
  <si>
    <t>622991786701908598</t>
  </si>
  <si>
    <t>河南浦康建
筑劳务有限公司</t>
  </si>
  <si>
    <t>王建国</t>
  </si>
  <si>
    <t>411323197102252111</t>
  </si>
  <si>
    <t>622991786701373785</t>
  </si>
  <si>
    <t>淅川县浩宇
建筑劳务有限公司</t>
  </si>
  <si>
    <t>程老五</t>
  </si>
  <si>
    <t>411323196504072119</t>
  </si>
  <si>
    <t>623059186701549582</t>
  </si>
  <si>
    <t>王宏德</t>
  </si>
  <si>
    <t>412927196712282195</t>
  </si>
  <si>
    <t>622991786600658401</t>
  </si>
  <si>
    <t>孙家湾</t>
  </si>
  <si>
    <t>严广会</t>
  </si>
  <si>
    <t>412927197212242159</t>
  </si>
  <si>
    <t>622991786702527108</t>
  </si>
  <si>
    <t>信阳</t>
  </si>
  <si>
    <t>金江工程有限公司</t>
  </si>
  <si>
    <t>王俊伟</t>
  </si>
  <si>
    <t>411323198012062116</t>
  </si>
  <si>
    <t>623059186701547271</t>
  </si>
  <si>
    <t>周英霞</t>
  </si>
  <si>
    <t>411323198902262128</t>
  </si>
  <si>
    <t>菊清韵藤编工艺有限公司</t>
  </si>
  <si>
    <t>陈遂志</t>
  </si>
  <si>
    <t>412927195302192117</t>
  </si>
  <si>
    <t>622991786702188810</t>
  </si>
  <si>
    <t>陈光奇</t>
  </si>
  <si>
    <t>412927197607182154</t>
  </si>
  <si>
    <t>瑞地土地规划技术有限公司</t>
  </si>
  <si>
    <t>王国祥</t>
  </si>
  <si>
    <t>412927196908012138</t>
  </si>
  <si>
    <t>622991786701873230</t>
  </si>
  <si>
    <t>杨清慧</t>
  </si>
  <si>
    <t>412927197306022149</t>
  </si>
  <si>
    <t>张国民</t>
  </si>
  <si>
    <t>412927197507242113</t>
  </si>
  <si>
    <t>622991786701874261</t>
  </si>
  <si>
    <t>曹瑞</t>
  </si>
  <si>
    <t xml:space="preserve">   412927195807072129</t>
  </si>
  <si>
    <t>622991786702493483</t>
  </si>
  <si>
    <t>苏俊豪</t>
  </si>
  <si>
    <t>411323198505062114</t>
  </si>
  <si>
    <t>金江工程有限公司盛湾施工</t>
  </si>
  <si>
    <t>袁瑞强</t>
  </si>
  <si>
    <t>412927196612232115</t>
  </si>
  <si>
    <t>622991786701850238</t>
  </si>
  <si>
    <t>袁清弟</t>
  </si>
  <si>
    <t>411323199102112150</t>
  </si>
  <si>
    <t>河南省百隆建筑工程有限公司</t>
  </si>
  <si>
    <t>程晓红</t>
  </si>
  <si>
    <t>412927196912222218</t>
  </si>
  <si>
    <t>622991786701850212</t>
  </si>
  <si>
    <t>毛勇</t>
  </si>
  <si>
    <t>411323199009051410</t>
  </si>
  <si>
    <t>淅川县银莲农业有限公司</t>
  </si>
  <si>
    <t>张鑫</t>
  </si>
  <si>
    <t>412927197812272132</t>
  </si>
  <si>
    <t>623059186700098961</t>
  </si>
  <si>
    <t>息县广兴电器销售有限公司</t>
  </si>
  <si>
    <t>刘宏涛</t>
  </si>
  <si>
    <t>411323198111122137</t>
  </si>
  <si>
    <t>623059186701591006</t>
  </si>
  <si>
    <t>铭洋装饰工程有限公司</t>
  </si>
  <si>
    <t>胡保柱</t>
  </si>
  <si>
    <t>412927194710112118</t>
  </si>
  <si>
    <t>622991786701912632</t>
  </si>
  <si>
    <t>程诗涛</t>
  </si>
  <si>
    <t>412927197511022172</t>
  </si>
  <si>
    <t>卢氏县悦达宾馆有限公司</t>
  </si>
  <si>
    <t>陈娟</t>
  </si>
  <si>
    <t>411323198912102128</t>
  </si>
  <si>
    <t>623059186701995355</t>
  </si>
  <si>
    <t>穆新春</t>
  </si>
  <si>
    <t>411323198706242111</t>
  </si>
  <si>
    <t>袁建华</t>
  </si>
  <si>
    <t>412927196305082137</t>
  </si>
  <si>
    <t>622991786701906089</t>
  </si>
  <si>
    <t>袁浩</t>
  </si>
  <si>
    <t>411323199312242113</t>
  </si>
  <si>
    <t>河南福森药业股份有限公司</t>
  </si>
  <si>
    <t>柯有安</t>
  </si>
  <si>
    <t>412927194712062118</t>
  </si>
  <si>
    <t>622991786701446227</t>
  </si>
  <si>
    <t>柯玉宏</t>
  </si>
  <si>
    <t>412927197712132159</t>
  </si>
  <si>
    <t>淅川县荆紫关富鑫商贸城</t>
  </si>
  <si>
    <t>杨红娃</t>
  </si>
  <si>
    <t>412927196907122116</t>
  </si>
  <si>
    <t>622991786701775765</t>
  </si>
  <si>
    <t>信阳市金江工程有限公司</t>
  </si>
  <si>
    <t>杨振会</t>
  </si>
  <si>
    <t>412927197405222170</t>
  </si>
  <si>
    <t>622991786701386175</t>
  </si>
  <si>
    <t>信仰</t>
  </si>
  <si>
    <t>刘富勤</t>
  </si>
  <si>
    <t>41292719781209214x</t>
  </si>
  <si>
    <t>623059186700601095</t>
  </si>
  <si>
    <t>全宇</t>
  </si>
  <si>
    <t>411323199909042114</t>
  </si>
  <si>
    <t>袁华伟</t>
  </si>
  <si>
    <t>412927195510222114</t>
  </si>
  <si>
    <t>622991786701450898</t>
  </si>
  <si>
    <t>邓州市玉泉井桩施工有限公司</t>
  </si>
  <si>
    <t>周清军</t>
  </si>
  <si>
    <t>412927196504292153</t>
  </si>
  <si>
    <t>623059186700615640</t>
  </si>
  <si>
    <t>河南瑞土土地规划技术服务有限公司</t>
  </si>
  <si>
    <t>褚国文</t>
  </si>
  <si>
    <t>41292719581104215x</t>
  </si>
  <si>
    <t>622991786701385631</t>
  </si>
  <si>
    <t>褚献伟</t>
  </si>
  <si>
    <t>411323198003292112</t>
  </si>
  <si>
    <t>信阳市金江工程有限公司盛湾IX标</t>
  </si>
  <si>
    <t>王瑞民</t>
  </si>
  <si>
    <t>41292719780918211x</t>
  </si>
  <si>
    <t>623059186700639996</t>
  </si>
  <si>
    <t>严富昌</t>
  </si>
  <si>
    <t>412927196607222158</t>
  </si>
  <si>
    <t>622991786701560761</t>
  </si>
  <si>
    <t>河南同济路桥工程技术有限公司</t>
  </si>
  <si>
    <t>周清锋</t>
  </si>
  <si>
    <t>412927197804092115</t>
  </si>
  <si>
    <t>623059186701622678</t>
  </si>
  <si>
    <t>彭振升</t>
  </si>
  <si>
    <t>412927194312192116</t>
  </si>
  <si>
    <t>622991786701130243</t>
  </si>
  <si>
    <t>彭旗娃</t>
  </si>
  <si>
    <t>412927197512012152</t>
  </si>
  <si>
    <t>郭金凤</t>
  </si>
  <si>
    <t>412927196810102143</t>
  </si>
  <si>
    <t>622991786701813388</t>
  </si>
  <si>
    <t>刘同朝</t>
  </si>
  <si>
    <t>412927197608021432</t>
  </si>
  <si>
    <t>622991186101846081</t>
  </si>
  <si>
    <t>刘佩</t>
  </si>
  <si>
    <t>41132320031114695X</t>
  </si>
  <si>
    <t>江书兰</t>
  </si>
  <si>
    <t>412927195603272129</t>
  </si>
  <si>
    <t>622991786701871853</t>
  </si>
  <si>
    <t>411323198009122114</t>
  </si>
  <si>
    <t>中航建工集团有限公司</t>
  </si>
  <si>
    <t>龙泉观村</t>
  </si>
  <si>
    <t>余爱华</t>
  </si>
  <si>
    <t>412927196902105720</t>
  </si>
  <si>
    <t>622991786701870145</t>
  </si>
  <si>
    <t>淅川县瑞轩新型
建材有限公司</t>
  </si>
  <si>
    <t>聂兴顺</t>
  </si>
  <si>
    <t>411323196312052113</t>
  </si>
  <si>
    <t>622991786701850733</t>
  </si>
  <si>
    <t>聂英龙</t>
  </si>
  <si>
    <t>411323199502012116</t>
  </si>
  <si>
    <t>000001275048673889</t>
  </si>
  <si>
    <t>严夫云</t>
  </si>
  <si>
    <t>41292719711216216x</t>
  </si>
  <si>
    <t>622991100711013482</t>
  </si>
  <si>
    <t>夏吉明</t>
  </si>
  <si>
    <t>411323199308092116</t>
  </si>
  <si>
    <t>陈文涛</t>
  </si>
  <si>
    <t>411323198104052134</t>
  </si>
  <si>
    <t>622991786701849883</t>
  </si>
  <si>
    <t>陈新财</t>
  </si>
  <si>
    <t>412927195710202134</t>
  </si>
  <si>
    <t>时老三</t>
  </si>
  <si>
    <t>412927196602102130</t>
  </si>
  <si>
    <t>622991786701871929</t>
  </si>
  <si>
    <t>王国华</t>
  </si>
  <si>
    <t>41292719551127213X</t>
  </si>
  <si>
    <t>622991786701921567</t>
  </si>
  <si>
    <t>杜建伟</t>
  </si>
  <si>
    <t>412927197103202131</t>
  </si>
  <si>
    <t>622991786701848307</t>
  </si>
  <si>
    <t>杜瑞强</t>
  </si>
  <si>
    <t>412927197012022135</t>
  </si>
  <si>
    <t>622991786701872190</t>
  </si>
  <si>
    <t>朱清俭</t>
  </si>
  <si>
    <t>412927197907102152</t>
  </si>
  <si>
    <t>622991786701849701</t>
  </si>
  <si>
    <t>杜灵珂</t>
  </si>
  <si>
    <t>411326201001192146</t>
  </si>
  <si>
    <t>00000108044618675889</t>
  </si>
  <si>
    <t>杜生娃</t>
  </si>
  <si>
    <t>41292719570427211X</t>
  </si>
  <si>
    <t>杜万安</t>
  </si>
  <si>
    <t>41292719500813213x</t>
  </si>
  <si>
    <t>622991786701872547</t>
  </si>
  <si>
    <t>杜保军</t>
  </si>
  <si>
    <t>41132319830503213X</t>
  </si>
  <si>
    <t>412927195905082152</t>
  </si>
  <si>
    <t>622991786701870319</t>
  </si>
  <si>
    <t>李晓斌</t>
  </si>
  <si>
    <t>411323198902072113</t>
  </si>
  <si>
    <t>河南益聚建筑
劳务有限公司</t>
  </si>
  <si>
    <t>姚亮</t>
  </si>
  <si>
    <t>411323196211012155</t>
  </si>
  <si>
    <t>623059186701270051</t>
  </si>
  <si>
    <t>杜永虎</t>
  </si>
  <si>
    <t>411323196812192112</t>
  </si>
  <si>
    <t>622991786701850907</t>
  </si>
  <si>
    <t>陈建中</t>
  </si>
  <si>
    <t>412927196905082114</t>
  </si>
  <si>
    <t>622991786701848745</t>
  </si>
  <si>
    <t>汪国定</t>
  </si>
  <si>
    <t>411323196909072133</t>
  </si>
  <si>
    <t>622991786701850188</t>
  </si>
  <si>
    <t>王永伟</t>
  </si>
  <si>
    <t>412927197303112114</t>
  </si>
  <si>
    <t>622991786701848117</t>
  </si>
  <si>
    <t>胡振雷</t>
  </si>
  <si>
    <t>411323198902012196</t>
  </si>
  <si>
    <t>623059186701312114</t>
  </si>
  <si>
    <t>杜有娃</t>
  </si>
  <si>
    <t>411323194106182110</t>
  </si>
  <si>
    <t>622991786701847259</t>
  </si>
  <si>
    <t>杜军利</t>
  </si>
  <si>
    <t>610203197802164214</t>
  </si>
  <si>
    <t>张恒阵</t>
  </si>
  <si>
    <t>412927196505302114</t>
  </si>
  <si>
    <t>622991786701452100</t>
  </si>
  <si>
    <t>张云龙</t>
  </si>
  <si>
    <t>411323198904082112</t>
  </si>
  <si>
    <t>郭国典</t>
  </si>
  <si>
    <t>412927197206102117</t>
  </si>
  <si>
    <t>622991786701846665</t>
  </si>
  <si>
    <t>雷永建</t>
  </si>
  <si>
    <t>412927197212252170</t>
  </si>
  <si>
    <t>622991786701873271</t>
  </si>
  <si>
    <t>张巷村</t>
  </si>
  <si>
    <t>聂德江</t>
  </si>
  <si>
    <t>412927195106052133</t>
  </si>
  <si>
    <t>623059186701139780</t>
  </si>
  <si>
    <t>聂向阳</t>
  </si>
  <si>
    <t>411323199003122214</t>
  </si>
  <si>
    <t>郑州滨之海电子
科技有限公司</t>
  </si>
  <si>
    <t>姚景爱</t>
  </si>
  <si>
    <t>412927196611012129</t>
  </si>
  <si>
    <t>623059186701725224</t>
  </si>
  <si>
    <t>河南福瑞泰生物
科技有限公司</t>
  </si>
  <si>
    <t>李玉金</t>
  </si>
  <si>
    <t>412927196508172175</t>
  </si>
  <si>
    <t>622991786701774099</t>
  </si>
  <si>
    <t>淅川县丰源建材销售有限公司</t>
  </si>
  <si>
    <t>龚志国</t>
  </si>
  <si>
    <t>412927196401202119</t>
  </si>
  <si>
    <t>622991786700419894</t>
  </si>
  <si>
    <t>孔海梅</t>
  </si>
  <si>
    <t>412927196312172149</t>
  </si>
  <si>
    <t>淅川县城镇兴达
装饰材料门市部</t>
  </si>
  <si>
    <t>龚建锋</t>
  </si>
  <si>
    <t>412927197211282159</t>
  </si>
  <si>
    <t>622991786701085058</t>
  </si>
  <si>
    <t>汪翠灵</t>
  </si>
  <si>
    <t>42262219730412572X</t>
  </si>
  <si>
    <t>淅川亿兴塑胶
制品有限公司</t>
  </si>
  <si>
    <t>魏村</t>
  </si>
  <si>
    <t>毕金花</t>
  </si>
  <si>
    <t>422622197602212127</t>
  </si>
  <si>
    <t>622991786701925055</t>
  </si>
  <si>
    <t>淅川金旺祥矿业有限公司</t>
  </si>
  <si>
    <t>全金斗</t>
  </si>
  <si>
    <t>411323194606072110</t>
  </si>
  <si>
    <t>622991786701579613</t>
  </si>
  <si>
    <t>刘玉珍</t>
  </si>
  <si>
    <t>412927195012242147</t>
  </si>
  <si>
    <t>段天成</t>
  </si>
  <si>
    <t>412927195504102116</t>
  </si>
  <si>
    <t>622991786701707214</t>
  </si>
  <si>
    <t>曹忠玉</t>
  </si>
  <si>
    <t>41292719690602211342</t>
  </si>
  <si>
    <t>622991786701845675</t>
  </si>
  <si>
    <t>吴巧云</t>
  </si>
  <si>
    <t>412927197001122122</t>
  </si>
  <si>
    <t>卢子勤</t>
  </si>
  <si>
    <t>412927197311022186</t>
  </si>
  <si>
    <t>623059186700955087</t>
  </si>
  <si>
    <t>叶秀丽</t>
  </si>
  <si>
    <t>41132319810601212811</t>
  </si>
  <si>
    <t>00000054259678670889</t>
  </si>
  <si>
    <t>黄海山</t>
  </si>
  <si>
    <t>412927197906192133</t>
  </si>
  <si>
    <t>淅川县金鑫养殖专业合作社</t>
  </si>
  <si>
    <t>魏振平</t>
  </si>
  <si>
    <t>41292719780227211243</t>
  </si>
  <si>
    <t>623059186700783331</t>
  </si>
  <si>
    <t>叶建芳</t>
  </si>
  <si>
    <t>412927197210152117</t>
  </si>
  <si>
    <t>622991786701579902</t>
  </si>
  <si>
    <t>叶建强</t>
  </si>
  <si>
    <t>411323197608014110</t>
  </si>
  <si>
    <t>623059186701312130</t>
  </si>
  <si>
    <t>淅川县路逾三五四二鞋业有限公司</t>
  </si>
  <si>
    <t>麻坎村</t>
  </si>
  <si>
    <t>麻国新</t>
  </si>
  <si>
    <t>41292719790115211643</t>
  </si>
  <si>
    <t>622991786701777910</t>
  </si>
  <si>
    <t>淅川县国涛采砂厂</t>
  </si>
  <si>
    <t>麻庆学</t>
  </si>
  <si>
    <t>412927195511182150</t>
  </si>
  <si>
    <t>623991786701777258</t>
  </si>
  <si>
    <t>张恒谦</t>
  </si>
  <si>
    <t>41132319810513211X</t>
  </si>
  <si>
    <t>622991786701453447</t>
  </si>
  <si>
    <t>张宗发</t>
  </si>
  <si>
    <t>412927195303042137</t>
  </si>
  <si>
    <t>622991786701775195</t>
  </si>
  <si>
    <t>张恒新</t>
  </si>
  <si>
    <t>412927197402282119</t>
  </si>
  <si>
    <t>淅川县金柱石业有限公司</t>
  </si>
  <si>
    <t>张宗伟</t>
  </si>
  <si>
    <t>411323198107132113</t>
  </si>
  <si>
    <t>623059186701491652</t>
  </si>
  <si>
    <t>赵国旗</t>
  </si>
  <si>
    <t>412927196702132214</t>
  </si>
  <si>
    <t>623059186700040955</t>
  </si>
  <si>
    <t>淅川县亿兴塑胶制品有限公司</t>
  </si>
  <si>
    <t>谭有军</t>
  </si>
  <si>
    <t>412927196307142113</t>
  </si>
  <si>
    <t>622991786701777423</t>
  </si>
  <si>
    <t>魏桂荣</t>
  </si>
  <si>
    <t>412927196604062187</t>
  </si>
  <si>
    <t>623059186701490167</t>
  </si>
  <si>
    <t>黄晓林</t>
  </si>
  <si>
    <t>411323198805051476</t>
  </si>
  <si>
    <t>尚士莲</t>
  </si>
  <si>
    <t>412927194708212128</t>
  </si>
  <si>
    <t>622991186701915767</t>
  </si>
  <si>
    <t>麻会强</t>
  </si>
  <si>
    <t>412927197704112115</t>
  </si>
  <si>
    <t>开户名：麻会强</t>
  </si>
  <si>
    <t>朱振显</t>
  </si>
  <si>
    <t>412927196304132112</t>
  </si>
  <si>
    <t>622991786701777837</t>
  </si>
  <si>
    <t>殷士群</t>
  </si>
  <si>
    <t>412927195612242116</t>
  </si>
  <si>
    <t>623059186700608009</t>
  </si>
  <si>
    <t>麻纪鹏</t>
  </si>
  <si>
    <t>41132319820914211X</t>
  </si>
  <si>
    <t>623059187201054065</t>
  </si>
  <si>
    <t>河南省盛世百代实业有限公司</t>
  </si>
  <si>
    <t>李纪才</t>
  </si>
  <si>
    <t>412927196902092114</t>
  </si>
  <si>
    <t>623059186700716489</t>
  </si>
  <si>
    <t>游建慧</t>
  </si>
  <si>
    <t>412927197702212120</t>
  </si>
  <si>
    <t>623059186702110160</t>
  </si>
  <si>
    <t>聂申林</t>
  </si>
  <si>
    <t>412927194705242110</t>
  </si>
  <si>
    <t>623059186701623494</t>
  </si>
  <si>
    <t>李秀梅</t>
  </si>
  <si>
    <t>412927196911102222</t>
  </si>
  <si>
    <t>袁太英</t>
  </si>
  <si>
    <t>412927195809182153</t>
  </si>
  <si>
    <t>622991786701842482</t>
  </si>
  <si>
    <t>盛良杰</t>
  </si>
  <si>
    <t>411323198106282179</t>
  </si>
  <si>
    <t>622991786701843050</t>
  </si>
  <si>
    <t>郑州高亿建筑有限公司</t>
  </si>
  <si>
    <t>朱振江</t>
  </si>
  <si>
    <t>412927196409132119</t>
  </si>
  <si>
    <t>622991786701846178</t>
  </si>
  <si>
    <t>麻国奇</t>
  </si>
  <si>
    <t>412927197109242118</t>
  </si>
  <si>
    <t>00000081608538670889</t>
  </si>
  <si>
    <t>麻瑞娟</t>
  </si>
  <si>
    <t>411323199410142124</t>
  </si>
  <si>
    <t>麻林培</t>
  </si>
  <si>
    <t>412927195408142118</t>
  </si>
  <si>
    <t>622991786701777852</t>
  </si>
  <si>
    <t>李会平</t>
  </si>
  <si>
    <t>411323198604102126</t>
  </si>
  <si>
    <t>朱太福</t>
  </si>
  <si>
    <t>612524198112235171</t>
  </si>
  <si>
    <t>621585186700206124</t>
  </si>
  <si>
    <t>杜凌</t>
  </si>
  <si>
    <t>41132319810418172912</t>
  </si>
  <si>
    <t>淅川县寺湾镇</t>
  </si>
  <si>
    <t>淅川县寺湾镇金丰源生活广场</t>
  </si>
  <si>
    <t>张建莹</t>
  </si>
  <si>
    <t>411323198106212162</t>
  </si>
  <si>
    <t>623059186701400521</t>
  </si>
  <si>
    <t>盛清林</t>
  </si>
  <si>
    <t>412927196503072116</t>
  </si>
  <si>
    <t>622991786701393908</t>
  </si>
  <si>
    <t>朱元华</t>
  </si>
  <si>
    <t>41292719551103211X</t>
  </si>
  <si>
    <t>622991786701708915</t>
  </si>
  <si>
    <t>淅川县荆紫关宏昇购物广场</t>
  </si>
  <si>
    <t>张建锋</t>
  </si>
  <si>
    <t>411323198002162113</t>
  </si>
  <si>
    <t>623059186702022415</t>
  </si>
  <si>
    <t>李小红</t>
  </si>
  <si>
    <t>412727197910288102</t>
  </si>
  <si>
    <t>淅川县明东藤编加工厂</t>
  </si>
  <si>
    <t>麻庆华</t>
  </si>
  <si>
    <t>412927194706152117</t>
  </si>
  <si>
    <t>86801002800043904</t>
  </si>
  <si>
    <t>麻光超</t>
  </si>
  <si>
    <t>411323198801112112</t>
  </si>
  <si>
    <t>殷勇锋</t>
  </si>
  <si>
    <t>420321198111065724</t>
  </si>
  <si>
    <t>00000041625648674889</t>
  </si>
  <si>
    <t>陈自勤</t>
  </si>
  <si>
    <t>谢新霞</t>
  </si>
  <si>
    <t>412927197009132122</t>
  </si>
  <si>
    <t>623059186701436632</t>
  </si>
  <si>
    <t>曹正宏</t>
  </si>
  <si>
    <t>612524197403055475</t>
  </si>
  <si>
    <t>张宗山</t>
  </si>
  <si>
    <t>412927194405242119</t>
  </si>
  <si>
    <t>623059186702142742</t>
  </si>
  <si>
    <t>张照红</t>
  </si>
  <si>
    <t>412927197209222114</t>
  </si>
  <si>
    <t>石槽沟村</t>
  </si>
  <si>
    <t>贾金志</t>
  </si>
  <si>
    <t>412927196802192150</t>
  </si>
  <si>
    <t>622991786701104586</t>
  </si>
  <si>
    <t>贾彦伟</t>
  </si>
  <si>
    <t>411323199210262113</t>
  </si>
  <si>
    <t>淅川配件厂</t>
  </si>
  <si>
    <t>贾俄军</t>
  </si>
  <si>
    <t>412927196707262157</t>
  </si>
  <si>
    <t>623059186701590875</t>
  </si>
  <si>
    <t>聂巧菊</t>
  </si>
  <si>
    <t>412927197102102163</t>
  </si>
  <si>
    <t>荆关高中</t>
  </si>
  <si>
    <t>高中学生餐厅</t>
  </si>
  <si>
    <t>狮子沟</t>
  </si>
  <si>
    <t>陈东青</t>
  </si>
  <si>
    <t>412927196911182111</t>
  </si>
  <si>
    <t>622991786701380285</t>
  </si>
  <si>
    <t>淅川鑫源天然彩砂厂</t>
  </si>
  <si>
    <t>代玉瑞</t>
  </si>
  <si>
    <t>411323198106122204</t>
  </si>
  <si>
    <t>623059186800190023</t>
  </si>
  <si>
    <t>郑州市绿化通建筑工程有限公司</t>
  </si>
  <si>
    <t>程青枝</t>
  </si>
  <si>
    <t>41292719680320220X</t>
  </si>
  <si>
    <t>867060022800026988</t>
  </si>
  <si>
    <t>刘保国</t>
  </si>
  <si>
    <t>412923197102063410</t>
  </si>
  <si>
    <t>濮阳市</t>
  </si>
  <si>
    <t>杨保国</t>
  </si>
  <si>
    <t>41292719570926213X</t>
  </si>
  <si>
    <t>622991786701914216</t>
  </si>
  <si>
    <t>王静</t>
  </si>
  <si>
    <t>411330198804123822</t>
  </si>
  <si>
    <t>西峡县西坪千姿色服装城</t>
  </si>
  <si>
    <t>李光会</t>
  </si>
  <si>
    <t>412927196912142197</t>
  </si>
  <si>
    <t>622991786701914984</t>
  </si>
  <si>
    <t>曹子华</t>
  </si>
  <si>
    <t>411323198004292149</t>
  </si>
  <si>
    <t>杜全福</t>
  </si>
  <si>
    <t>41292719460516213X</t>
  </si>
  <si>
    <t>622991786701914174</t>
  </si>
  <si>
    <t>杜瑞彦</t>
  </si>
  <si>
    <t>411323198308152110</t>
  </si>
  <si>
    <t>南阳市真山人食用菌物资有限公司</t>
  </si>
  <si>
    <t>董国华</t>
  </si>
  <si>
    <t>412927195210032132</t>
  </si>
  <si>
    <t>6229917867011914208</t>
  </si>
  <si>
    <t>淅川县合鑫新型建材有限公司</t>
  </si>
  <si>
    <t>常国林</t>
  </si>
  <si>
    <t>412927195311102179</t>
  </si>
  <si>
    <t>622991786701916054</t>
  </si>
  <si>
    <t>周书青</t>
  </si>
  <si>
    <t>411224197904233810</t>
  </si>
  <si>
    <t>南阳市杰威机电设备有限公司</t>
  </si>
  <si>
    <t>霍振国</t>
  </si>
  <si>
    <t>412927197311052131</t>
  </si>
  <si>
    <t>622991786700401272</t>
  </si>
  <si>
    <t>郑州恒之昊通讯设备有限公司</t>
  </si>
  <si>
    <t>郭成子</t>
  </si>
  <si>
    <t>412927194607152218</t>
  </si>
  <si>
    <t>622991786701914976</t>
  </si>
  <si>
    <t>黄改瑞</t>
  </si>
  <si>
    <t>420321198509201749</t>
  </si>
  <si>
    <t>余秀江</t>
  </si>
  <si>
    <t>412927196303192113</t>
  </si>
  <si>
    <t>622991786701915676</t>
  </si>
  <si>
    <t>孙照强</t>
  </si>
  <si>
    <t>412927197302282138</t>
  </si>
  <si>
    <t>623059186701523405</t>
  </si>
  <si>
    <t>张红霞</t>
  </si>
  <si>
    <t>411282198108143628</t>
  </si>
  <si>
    <t>郑升华</t>
  </si>
  <si>
    <t>411323197907162156</t>
  </si>
  <si>
    <t>6230591868011918828</t>
  </si>
  <si>
    <t>郑云杰</t>
  </si>
  <si>
    <t>412927197802082116</t>
  </si>
  <si>
    <t>623059186801918828</t>
  </si>
  <si>
    <t>河南天工建设集团有限公司</t>
  </si>
  <si>
    <t>朱贤裕</t>
  </si>
  <si>
    <t>412927196403142172</t>
  </si>
  <si>
    <t>622991786701914240</t>
  </si>
  <si>
    <t>董秀根</t>
  </si>
  <si>
    <t>412927195511172112</t>
  </si>
  <si>
    <t>622991786701914786</t>
  </si>
  <si>
    <t>曹相杰</t>
  </si>
  <si>
    <t>412927197108232137</t>
  </si>
  <si>
    <t>郑升玲</t>
  </si>
  <si>
    <t>412927197106042188</t>
  </si>
  <si>
    <t>623059186801608304</t>
  </si>
  <si>
    <t>余腰子</t>
  </si>
  <si>
    <t>412927196607162116</t>
  </si>
  <si>
    <t>622991786701914224</t>
  </si>
  <si>
    <t>淅川县荆紫关镇狮子沟村施工队</t>
  </si>
  <si>
    <t>郑升财</t>
  </si>
  <si>
    <t>41292719681217217X</t>
  </si>
  <si>
    <t>622991786701915619</t>
  </si>
  <si>
    <t>李彦芝</t>
  </si>
  <si>
    <t>412927195605142125</t>
  </si>
  <si>
    <t>86706002500026937</t>
  </si>
  <si>
    <t>杨书锋</t>
  </si>
  <si>
    <t>412927197106062154</t>
  </si>
  <si>
    <t>6229917867011914950</t>
  </si>
  <si>
    <t>马玉平</t>
  </si>
  <si>
    <t>41292719710601219X</t>
  </si>
  <si>
    <t>623059186701592467</t>
  </si>
  <si>
    <t>常志波</t>
  </si>
  <si>
    <t>412927197407172111</t>
  </si>
  <si>
    <t>622991786701914349</t>
  </si>
  <si>
    <t>刘保清</t>
  </si>
  <si>
    <t>412927196604032236</t>
  </si>
  <si>
    <t>622991786701916286</t>
  </si>
  <si>
    <t>侯付国</t>
  </si>
  <si>
    <t>412927197307112154</t>
  </si>
  <si>
    <t>622991786701466605</t>
  </si>
  <si>
    <t>余福望</t>
  </si>
  <si>
    <t>412927196707172151</t>
  </si>
  <si>
    <t>622991786701469906</t>
  </si>
  <si>
    <t>刘军</t>
  </si>
  <si>
    <t>411323198005162151</t>
  </si>
  <si>
    <t>623059186701205581</t>
  </si>
  <si>
    <t>夏兴汉</t>
  </si>
  <si>
    <t>41292719430918211X</t>
  </si>
  <si>
    <t>622991786701915452</t>
  </si>
  <si>
    <t>夏邦胜</t>
  </si>
  <si>
    <t>412927196909242111</t>
  </si>
  <si>
    <t>郑升强</t>
  </si>
  <si>
    <t>412927197105062152</t>
  </si>
  <si>
    <t>622991786701915502</t>
  </si>
  <si>
    <t>王中枝</t>
  </si>
  <si>
    <t>412927195403182122</t>
  </si>
  <si>
    <t>622991786701925303</t>
  </si>
  <si>
    <t>宋美英</t>
  </si>
  <si>
    <t>411323198708203925</t>
  </si>
  <si>
    <t>淅川皓梦内衣广场</t>
  </si>
  <si>
    <t>郭铁娃</t>
  </si>
  <si>
    <t>411323197710042134</t>
  </si>
  <si>
    <t>622991786701916302</t>
  </si>
  <si>
    <t>石书清</t>
  </si>
  <si>
    <t>412927197008292116</t>
  </si>
  <si>
    <t>622991786701918829</t>
  </si>
  <si>
    <t>河南洁静鑫物业有限公司</t>
  </si>
  <si>
    <t>王金明</t>
  </si>
  <si>
    <t>412927195910162114</t>
  </si>
  <si>
    <t>622991786701914430</t>
  </si>
  <si>
    <t>李习涛</t>
  </si>
  <si>
    <t>412927196904292216</t>
  </si>
  <si>
    <t>622991786701916203</t>
  </si>
  <si>
    <t>郭连贵</t>
  </si>
  <si>
    <t>412927195505142136</t>
  </si>
  <si>
    <t>622991786701910057</t>
  </si>
  <si>
    <t>贾登国</t>
  </si>
  <si>
    <t>412927196707022196</t>
  </si>
  <si>
    <t>622991786701915171</t>
  </si>
  <si>
    <t>吴秀成</t>
  </si>
  <si>
    <t>412927196312202117</t>
  </si>
  <si>
    <t>622991786701914687</t>
  </si>
  <si>
    <t>淅川荆紫关镇狮子沟村加油站</t>
  </si>
  <si>
    <t>李光才</t>
  </si>
  <si>
    <t>412927195802272113</t>
  </si>
  <si>
    <t>622991786701911964</t>
  </si>
  <si>
    <t>周金德</t>
  </si>
  <si>
    <t>412927195705142130</t>
  </si>
  <si>
    <t>622991786701916013</t>
  </si>
  <si>
    <t>陈富青</t>
  </si>
  <si>
    <t>412923196310173492</t>
  </si>
  <si>
    <t>623059186701374700</t>
  </si>
  <si>
    <t>祝天恩</t>
  </si>
  <si>
    <t>412927195106022110</t>
  </si>
  <si>
    <t>622991786701919017</t>
  </si>
  <si>
    <t>小寺村</t>
  </si>
  <si>
    <t>王胜来</t>
  </si>
  <si>
    <t>412927196712302133</t>
  </si>
  <si>
    <t>622991786700410505</t>
  </si>
  <si>
    <t>荆紫关皇家新娘</t>
  </si>
  <si>
    <t>布置婚礼，搬运东西</t>
  </si>
  <si>
    <t>王兰姣</t>
  </si>
  <si>
    <t>412927197402182142</t>
  </si>
  <si>
    <t>荆紫关春天超市</t>
  </si>
  <si>
    <t>王豫敏</t>
  </si>
  <si>
    <t>412927196907072171</t>
  </si>
  <si>
    <t>00000041620348670889</t>
  </si>
  <si>
    <t>菊清藤编工艺有限公司</t>
  </si>
  <si>
    <t>王海林</t>
  </si>
  <si>
    <t>412927195804042119</t>
  </si>
  <si>
    <t>622991786701920635</t>
  </si>
  <si>
    <t>王国清</t>
  </si>
  <si>
    <t>412927195612162132</t>
  </si>
  <si>
    <t>86706002700027196</t>
  </si>
  <si>
    <t>荆紫关镇第一初中学校</t>
  </si>
  <si>
    <t>餐饮服务</t>
  </si>
  <si>
    <t>王海成</t>
  </si>
  <si>
    <t>412927195307022133</t>
  </si>
  <si>
    <t>622991786701555597</t>
  </si>
  <si>
    <t>荆紫关镇液化气充装站</t>
  </si>
  <si>
    <t>下乡送灌气</t>
  </si>
  <si>
    <t>王天军</t>
  </si>
  <si>
    <t>41292719651013217X</t>
  </si>
  <si>
    <t>622991786701561058</t>
  </si>
  <si>
    <t>荆紫关小寺猪鬃厂</t>
  </si>
  <si>
    <t>猪鬃加工</t>
  </si>
  <si>
    <t>聂海军</t>
  </si>
  <si>
    <t>411323198010092119</t>
  </si>
  <si>
    <t>623059186700900745</t>
  </si>
  <si>
    <t>史小红</t>
  </si>
  <si>
    <t>411323198008223861</t>
  </si>
  <si>
    <t>马长兴</t>
  </si>
  <si>
    <t>412927195601152115</t>
  </si>
  <si>
    <t>86718002700010575</t>
  </si>
  <si>
    <t>淅冶加油站</t>
  </si>
  <si>
    <t>后勤</t>
  </si>
  <si>
    <t>冯中银</t>
  </si>
  <si>
    <t>412927195701082118</t>
  </si>
  <si>
    <t>622991786700410604</t>
  </si>
  <si>
    <t>孔臣</t>
  </si>
  <si>
    <t>411323199609151714</t>
  </si>
  <si>
    <t>程忠建</t>
  </si>
  <si>
    <t>412927196812042199</t>
  </si>
  <si>
    <t>622991786701440360</t>
  </si>
  <si>
    <t>装卸工</t>
  </si>
  <si>
    <t>冯长来</t>
  </si>
  <si>
    <t>41292719661024215X</t>
  </si>
  <si>
    <t>623059186701436809</t>
  </si>
  <si>
    <t>淅川县振雄林果种植专业合作社</t>
  </si>
  <si>
    <t>程转来</t>
  </si>
  <si>
    <t>412927197303112130</t>
  </si>
  <si>
    <t>622991786702154382</t>
  </si>
  <si>
    <t>冯转香</t>
  </si>
  <si>
    <t>412927197612172161</t>
  </si>
  <si>
    <t>田明书</t>
  </si>
  <si>
    <t>412927196809062156</t>
  </si>
  <si>
    <t>00000118299428671889</t>
  </si>
  <si>
    <t>振雄林果种植专业合作社</t>
  </si>
  <si>
    <t>零工</t>
  </si>
  <si>
    <t>王长山</t>
  </si>
  <si>
    <t>412927196711042173</t>
  </si>
  <si>
    <t>622991786701917813</t>
  </si>
  <si>
    <t>田保伟</t>
  </si>
  <si>
    <t>412927197109302133</t>
  </si>
  <si>
    <t>622991786701469518</t>
  </si>
  <si>
    <t>慧滢建筑工程有限公司</t>
  </si>
  <si>
    <t>刘青山</t>
  </si>
  <si>
    <t>412927196309122132</t>
  </si>
  <si>
    <t>623059186701001071</t>
  </si>
  <si>
    <t>熊氏商贸有限公司</t>
  </si>
  <si>
    <t>周青娥</t>
  </si>
  <si>
    <t>412927196912242200</t>
  </si>
  <si>
    <t>程来成</t>
  </si>
  <si>
    <t>412927197107152215</t>
  </si>
  <si>
    <t>622991786700410232</t>
  </si>
  <si>
    <t>宏伟石材加工厂</t>
  </si>
  <si>
    <t>王新保</t>
  </si>
  <si>
    <t>412927196911012139</t>
  </si>
  <si>
    <t>622991786701469526</t>
  </si>
  <si>
    <t>董永强</t>
  </si>
  <si>
    <t>412927197311032114</t>
  </si>
  <si>
    <t>622991786700410026</t>
  </si>
  <si>
    <t>董士乐</t>
  </si>
  <si>
    <t>411323199610132115</t>
  </si>
  <si>
    <t>王志三</t>
  </si>
  <si>
    <t>41292719501009219X</t>
  </si>
  <si>
    <t>622991786701851624</t>
  </si>
  <si>
    <t>412927197503122114</t>
  </si>
  <si>
    <t>左万建筑装饰工程有限公司</t>
  </si>
  <si>
    <t>田新俭</t>
  </si>
  <si>
    <t>412927196902072113</t>
  </si>
  <si>
    <t>622991786700411115</t>
  </si>
  <si>
    <t>惠济区信基冻品水产大世界味霖冻品商行</t>
  </si>
  <si>
    <t>王海宽</t>
  </si>
  <si>
    <t>412927197003012111</t>
  </si>
  <si>
    <t>623059186700981141</t>
  </si>
  <si>
    <t>城关畅联手机店</t>
  </si>
  <si>
    <t>刘红霞</t>
  </si>
  <si>
    <t>412927196906255726</t>
  </si>
  <si>
    <t>金河陈冲通讯门市部</t>
  </si>
  <si>
    <t>销售员</t>
  </si>
  <si>
    <t>王雲</t>
  </si>
  <si>
    <t>411323200007222162</t>
  </si>
  <si>
    <t>程新生</t>
  </si>
  <si>
    <t>412927197610022135</t>
  </si>
  <si>
    <t>622991786700410794</t>
  </si>
  <si>
    <t>森迈建筑装饰有限公司</t>
  </si>
  <si>
    <t>高智岷</t>
  </si>
  <si>
    <t>412927196509042110</t>
  </si>
  <si>
    <t>622991786701399244</t>
  </si>
  <si>
    <t>高龙鹏</t>
  </si>
  <si>
    <t>41132319940414211X</t>
  </si>
  <si>
    <t>王金来</t>
  </si>
  <si>
    <t>412927194402072134</t>
  </si>
  <si>
    <t>622991786700409929</t>
  </si>
  <si>
    <t>411323200006132122</t>
  </si>
  <si>
    <t>荆紫关镇豫丹饭店</t>
  </si>
  <si>
    <t>店长</t>
  </si>
  <si>
    <t>郑兴龙</t>
  </si>
  <si>
    <t>412927197105212114</t>
  </si>
  <si>
    <t>623059100707129859</t>
  </si>
  <si>
    <t>张春兰</t>
  </si>
  <si>
    <t>411323198502012123</t>
  </si>
  <si>
    <t>河南珀荟酒店管理有限公司</t>
  </si>
  <si>
    <t>殷志杰</t>
  </si>
  <si>
    <t>412927195212232138</t>
  </si>
  <si>
    <t>622991786702155702</t>
  </si>
  <si>
    <t>程有才</t>
  </si>
  <si>
    <t>412927195504142118</t>
  </si>
  <si>
    <t>622991786702188508</t>
  </si>
  <si>
    <t>荆紫关镇狮子沟村施工队</t>
  </si>
  <si>
    <t>杨俭才</t>
  </si>
  <si>
    <t>412927195804162110</t>
  </si>
  <si>
    <t>622991786701461614</t>
  </si>
  <si>
    <t>淅川县新泰建筑公司</t>
  </si>
  <si>
    <t>备注：一户多人务工的，只填写一次户主信息，就业信息台账依次填写。</t>
  </si>
  <si>
    <t xml:space="preserve">村支书（签字）：                              人社所长（初审）签字：                                       乡村振兴办主任（复核）签字：                 </t>
  </si>
  <si>
    <t>贫困户就业务工“以奖代补”汇总表</t>
  </si>
  <si>
    <t>乡镇(盖章）：                                                                                                                                                                                             填表日期: 2021年9月20日</t>
  </si>
  <si>
    <t>陈恩子</t>
  </si>
  <si>
    <t>411323194302092139</t>
  </si>
  <si>
    <t>622991786701122125</t>
  </si>
  <si>
    <t>陈晶晶</t>
  </si>
  <si>
    <t>411323200003042121</t>
  </si>
  <si>
    <t>上海</t>
  </si>
  <si>
    <t>上海洪馨酒店投资管理有限公司</t>
  </si>
  <si>
    <t>时长吉</t>
  </si>
  <si>
    <t>412927197701082176</t>
  </si>
  <si>
    <t>622991786700403229</t>
  </si>
  <si>
    <t>江苏</t>
  </si>
  <si>
    <t>苏州龙本管理咨询有限公司</t>
  </si>
  <si>
    <t>李国群</t>
  </si>
  <si>
    <t>412927197205054813</t>
  </si>
  <si>
    <t>623059186701313492</t>
  </si>
  <si>
    <t>陕西</t>
  </si>
  <si>
    <t>陕西穗茂建筑劳务工程有限公司</t>
  </si>
  <si>
    <t>高云红</t>
  </si>
  <si>
    <t>412927196405232219</t>
  </si>
  <si>
    <t>622991786701912889</t>
  </si>
  <si>
    <t>高兴</t>
  </si>
  <si>
    <t>411326200005182151</t>
  </si>
  <si>
    <t>上海羽菲商务咨询有限公司</t>
  </si>
  <si>
    <t>徐国明</t>
  </si>
  <si>
    <t>412927196710122139</t>
  </si>
  <si>
    <t>622991786701383461</t>
  </si>
  <si>
    <t>文武</t>
  </si>
  <si>
    <t>41132319980301211X</t>
  </si>
  <si>
    <t>贾耀锋</t>
  </si>
  <si>
    <t>411323198111192151</t>
  </si>
  <si>
    <t>622991786701383362</t>
  </si>
  <si>
    <t>广东</t>
  </si>
  <si>
    <t>东莞普瑞得五金塑胶制品有限公司</t>
  </si>
  <si>
    <t>石长栓</t>
  </si>
  <si>
    <t>412927194506042116</t>
  </si>
  <si>
    <t>622991786701453108</t>
  </si>
  <si>
    <t>石海成</t>
  </si>
  <si>
    <t>412927197912102114</t>
  </si>
  <si>
    <t>西安拓海建筑劳务工程有限公司</t>
  </si>
  <si>
    <t>罗振强</t>
  </si>
  <si>
    <t>412927197212192139</t>
  </si>
  <si>
    <t>622991786700402692</t>
  </si>
  <si>
    <t>江西</t>
  </si>
  <si>
    <t>安顺集团建设有限公司</t>
  </si>
  <si>
    <t>石国成</t>
  </si>
  <si>
    <t>412927196606102154</t>
  </si>
  <si>
    <t>622991786701919900</t>
  </si>
  <si>
    <t>福建</t>
  </si>
  <si>
    <t>晋江市春水衣架有限公司</t>
  </si>
  <si>
    <t>李成群</t>
  </si>
  <si>
    <t>411323195012252231</t>
  </si>
  <si>
    <t>622991786701383453</t>
  </si>
  <si>
    <t>李青建</t>
  </si>
  <si>
    <t>411323198012212153</t>
  </si>
  <si>
    <t>鹤山市东海塑料色母有限公司</t>
  </si>
  <si>
    <t>石志国</t>
  </si>
  <si>
    <t>412927197112202133</t>
  </si>
  <si>
    <t>622991786702154010</t>
  </si>
  <si>
    <t>石万军</t>
  </si>
  <si>
    <t>411323199508142130</t>
  </si>
  <si>
    <t>四川</t>
  </si>
  <si>
    <t>中国建筑第七工程局有限公司</t>
  </si>
  <si>
    <t>技工</t>
  </si>
  <si>
    <t>韩霞</t>
  </si>
  <si>
    <t>412927196403032141</t>
  </si>
  <si>
    <t>0000009974848675889</t>
  </si>
  <si>
    <t>海深</t>
  </si>
  <si>
    <t>411326199909042113</t>
  </si>
  <si>
    <t>无锡</t>
  </si>
  <si>
    <t>无锡和子足浴门店</t>
  </si>
  <si>
    <t>邵黑</t>
  </si>
  <si>
    <t>412927196404032151</t>
  </si>
  <si>
    <t>622991786701372381</t>
  </si>
  <si>
    <t>李建霞</t>
  </si>
  <si>
    <t>412927196809202120</t>
  </si>
  <si>
    <t>北京</t>
  </si>
  <si>
    <t>天伦社区保洁公司</t>
  </si>
  <si>
    <t>18272797537</t>
  </si>
  <si>
    <t>周芝</t>
  </si>
  <si>
    <t>412927195312062121</t>
  </si>
  <si>
    <t>622991786701911691</t>
  </si>
  <si>
    <t>刘建志</t>
  </si>
  <si>
    <t>412927197907202137</t>
  </si>
  <si>
    <t>辽宁省</t>
  </si>
  <si>
    <t>真诚干海商行</t>
  </si>
  <si>
    <t>符金发</t>
  </si>
  <si>
    <t>412927196907152155</t>
  </si>
  <si>
    <t>622991786702513629</t>
  </si>
  <si>
    <t>马瑞英</t>
  </si>
  <si>
    <t>412927196904042161</t>
  </si>
  <si>
    <t>杭州</t>
  </si>
  <si>
    <t>合兴物业管理有限公司</t>
  </si>
  <si>
    <t>付长明</t>
  </si>
  <si>
    <t>412927195712312134</t>
  </si>
  <si>
    <t>622991786702156007</t>
  </si>
  <si>
    <t>付琳</t>
  </si>
  <si>
    <t>411323198907132146</t>
  </si>
  <si>
    <t>北京国科联培信息技术研究院</t>
  </si>
  <si>
    <t>邹青菊</t>
  </si>
  <si>
    <t>41292719661004214x</t>
  </si>
  <si>
    <t>622991786701775294</t>
  </si>
  <si>
    <t>孙鑫</t>
  </si>
  <si>
    <t>411323199908072119</t>
  </si>
  <si>
    <t>融城清建筑劳务有限公司</t>
  </si>
  <si>
    <t>黑天生</t>
  </si>
  <si>
    <t>412927196007172118</t>
  </si>
  <si>
    <t>622991786701906725</t>
  </si>
  <si>
    <t>黑金亮</t>
  </si>
  <si>
    <t>411323199111082115</t>
  </si>
  <si>
    <t>付九岗</t>
  </si>
  <si>
    <t>411323198003152152</t>
  </si>
  <si>
    <t>86706002200022846</t>
  </si>
  <si>
    <t>广东省</t>
  </si>
  <si>
    <t>金众鑫建筑工程有限公司</t>
  </si>
  <si>
    <t>沈宏彦</t>
  </si>
  <si>
    <t>412927197001102113</t>
  </si>
  <si>
    <t>622991786701876761</t>
  </si>
  <si>
    <t>沈斌</t>
  </si>
  <si>
    <t>411323199603142139</t>
  </si>
  <si>
    <t>湖南省</t>
  </si>
  <si>
    <t>三一汽车制造有限公司</t>
  </si>
  <si>
    <t>刘改云</t>
  </si>
  <si>
    <t>41292719541013212X</t>
  </si>
  <si>
    <t>623059186701400083</t>
  </si>
  <si>
    <t>侯俊松</t>
  </si>
  <si>
    <t>411323198110282112</t>
  </si>
  <si>
    <t>陕西省</t>
  </si>
  <si>
    <t>诺高信息科技有限公司</t>
  </si>
  <si>
    <t>马镇强</t>
  </si>
  <si>
    <t>412927195109252114</t>
  </si>
  <si>
    <t>622991786701912285</t>
  </si>
  <si>
    <t>商南县城关镇三千方实木全屋定制</t>
  </si>
  <si>
    <t>杨大红</t>
  </si>
  <si>
    <t>412927196612222144</t>
  </si>
  <si>
    <t>00000082155188670889</t>
  </si>
  <si>
    <t>湖北省</t>
  </si>
  <si>
    <t>郧阳区优美家政服务公司</t>
  </si>
  <si>
    <t>沈东晓</t>
  </si>
  <si>
    <t>412927196808072256</t>
  </si>
  <si>
    <t>622991786701437739</t>
  </si>
  <si>
    <t>上海市</t>
  </si>
  <si>
    <t>黄浦区杰滔贸易有限公司</t>
  </si>
  <si>
    <t>李吉成</t>
  </si>
  <si>
    <t>412927195410232112</t>
  </si>
  <si>
    <t>622991786701113975</t>
  </si>
  <si>
    <t>李永岗</t>
  </si>
  <si>
    <t>41292719780416211X</t>
  </si>
  <si>
    <t>李迎新</t>
  </si>
  <si>
    <t>411323198902012110</t>
  </si>
  <si>
    <t>622991786701437143</t>
  </si>
  <si>
    <t>内蒙古</t>
  </si>
  <si>
    <t>包头市天宏爆破有限公司</t>
  </si>
  <si>
    <t>马玉成</t>
  </si>
  <si>
    <t>412927197709302110</t>
  </si>
  <si>
    <t>622991786701114148</t>
  </si>
  <si>
    <t>秦清顺</t>
  </si>
  <si>
    <t>412927196909272118</t>
  </si>
  <si>
    <t>622991786701442523</t>
  </si>
  <si>
    <t>恒顺运输有限公司</t>
  </si>
  <si>
    <t>马振安</t>
  </si>
  <si>
    <t>412927195802062116</t>
  </si>
  <si>
    <t>622991786701437911</t>
  </si>
  <si>
    <t>马玉宝</t>
  </si>
  <si>
    <t>411323198408022110</t>
  </si>
  <si>
    <t>白浪镇格力电器专卖</t>
  </si>
  <si>
    <t>周东红</t>
  </si>
  <si>
    <t>412927197111202190</t>
  </si>
  <si>
    <t>622991786701453264</t>
  </si>
  <si>
    <t>周真印</t>
  </si>
  <si>
    <t>411323199907172118</t>
  </si>
  <si>
    <t>广东省惠州市</t>
  </si>
  <si>
    <t>TCL通力电子有限公司</t>
  </si>
  <si>
    <t>线长</t>
  </si>
  <si>
    <t>07522636513</t>
  </si>
  <si>
    <t>吴江</t>
  </si>
  <si>
    <t>411323197908092137</t>
  </si>
  <si>
    <t>623059186701591139</t>
  </si>
  <si>
    <t xml:space="preserve">西安市时代之峰建筑装饰有限公司
</t>
  </si>
  <si>
    <t>吴西显</t>
  </si>
  <si>
    <t>412927196505272111</t>
  </si>
  <si>
    <t>622991786701703577</t>
  </si>
  <si>
    <t>西安合力装饰有限公司</t>
  </si>
  <si>
    <t>尹周</t>
  </si>
  <si>
    <t>412927197410222132</t>
  </si>
  <si>
    <t>623059186701933943</t>
  </si>
  <si>
    <t xml:space="preserve">西安市博杰建筑有限公司
</t>
  </si>
  <si>
    <t>阮成祥</t>
  </si>
  <si>
    <t>412927196912012210</t>
  </si>
  <si>
    <t>622991786701104115</t>
  </si>
  <si>
    <t>阮宝吉</t>
  </si>
  <si>
    <t>411323199207032114</t>
  </si>
  <si>
    <t>北京市水之光园林工程有限公司</t>
  </si>
  <si>
    <t>姜宏林</t>
  </si>
  <si>
    <t>412927195008022117</t>
  </si>
  <si>
    <t>622991786701448561</t>
  </si>
  <si>
    <t>姜意鹏</t>
  </si>
  <si>
    <t>411323199209242115</t>
  </si>
  <si>
    <t>王伟林</t>
  </si>
  <si>
    <t>412917196712112233</t>
  </si>
  <si>
    <t>622991786701448504</t>
  </si>
  <si>
    <t>王超</t>
  </si>
  <si>
    <t>411326200401292117</t>
  </si>
  <si>
    <t>湖北</t>
  </si>
  <si>
    <t xml:space="preserve">武汉市天胜达机电设备有限公司
</t>
  </si>
  <si>
    <t>吴山黑</t>
  </si>
  <si>
    <t>412927194403142130</t>
  </si>
  <si>
    <t>623059186700267822</t>
  </si>
  <si>
    <t>吴强</t>
  </si>
  <si>
    <t>41292719781101211X</t>
  </si>
  <si>
    <t>北京市君巍汉升科贸有限公司</t>
  </si>
  <si>
    <t>装卸</t>
  </si>
  <si>
    <t>肖士莉卡</t>
  </si>
  <si>
    <t>吴建新</t>
  </si>
  <si>
    <t>412927197207292119</t>
  </si>
  <si>
    <t>623059186701312940</t>
  </si>
  <si>
    <t>北京市美吉来商贸有限公司</t>
  </si>
  <si>
    <t>开车</t>
  </si>
  <si>
    <t>王传云卡</t>
  </si>
  <si>
    <t>罗法娃</t>
  </si>
  <si>
    <t>412927197902132117</t>
  </si>
  <si>
    <t>623059186701590073</t>
  </si>
  <si>
    <t>江苏省常州市工轩机械制造有限公司</t>
  </si>
  <si>
    <t>张朝连</t>
  </si>
  <si>
    <t>412927196110012120</t>
  </si>
  <si>
    <t>623059186701662815</t>
  </si>
  <si>
    <t>吴军涛</t>
  </si>
  <si>
    <t>411323198512132133</t>
  </si>
  <si>
    <t xml:space="preserve">湖北省浩恩智鑫智能装备有限公司
</t>
  </si>
  <si>
    <t>吴军涛卡</t>
  </si>
  <si>
    <t>吴西亭</t>
  </si>
  <si>
    <t>412927194712032111</t>
  </si>
  <si>
    <t>623059186701852432</t>
  </si>
  <si>
    <t>吴新旗</t>
  </si>
  <si>
    <t>412927197510222113</t>
  </si>
  <si>
    <t>湖北省昌嘉智能装备有限公司</t>
  </si>
  <si>
    <t>吴新旗卡</t>
  </si>
  <si>
    <t>方庆华</t>
  </si>
  <si>
    <t>412927197312152134</t>
  </si>
  <si>
    <t>622991786701702280</t>
  </si>
  <si>
    <t>北京市正丰旺商贸有限公司</t>
  </si>
  <si>
    <t>打杂</t>
  </si>
  <si>
    <t>吴山林</t>
  </si>
  <si>
    <t>412927195108132110</t>
  </si>
  <si>
    <t>623059186701133585</t>
  </si>
  <si>
    <t>吴俊波</t>
  </si>
  <si>
    <t>412927197508262132</t>
  </si>
  <si>
    <t>湖北省十堰豫淅工贸有限公司</t>
  </si>
  <si>
    <t>吴俊波卡</t>
  </si>
  <si>
    <t>冯小红</t>
  </si>
  <si>
    <t>412927197112151164</t>
  </si>
  <si>
    <t>623059186702023769</t>
  </si>
  <si>
    <t>吴冯</t>
  </si>
  <si>
    <t>411323199512212138</t>
  </si>
  <si>
    <t>江苏省苏州市点燃酒店有限公司</t>
  </si>
  <si>
    <t>吴改朝</t>
  </si>
  <si>
    <t>412927195207252134</t>
  </si>
  <si>
    <t>622991786701845295</t>
  </si>
  <si>
    <t>吴振敏</t>
  </si>
  <si>
    <t>412927197811092156</t>
  </si>
  <si>
    <t>方振奇</t>
  </si>
  <si>
    <t>412927195704092135</t>
  </si>
  <si>
    <t>622991786701702306</t>
  </si>
  <si>
    <t>方俊慧</t>
  </si>
  <si>
    <t>411323198609042134</t>
  </si>
  <si>
    <t>吴松波</t>
  </si>
  <si>
    <t>411323198506152138</t>
  </si>
  <si>
    <t>623059186700195106</t>
  </si>
  <si>
    <t>吴玉波</t>
  </si>
  <si>
    <t>412927197009242110</t>
  </si>
  <si>
    <t>622991786701104156</t>
  </si>
  <si>
    <t>北京市吉美路通商贸有限公司</t>
  </si>
  <si>
    <t>搬运</t>
  </si>
  <si>
    <t>唐功财</t>
  </si>
  <si>
    <t>412927194811182115</t>
  </si>
  <si>
    <t>622991786701704377</t>
  </si>
  <si>
    <t>唐士永</t>
  </si>
  <si>
    <t>411323198309262135</t>
  </si>
  <si>
    <t>湖北省茅箭区三堰南北门猪肚鸡火锅店</t>
  </si>
  <si>
    <t>李玉林</t>
  </si>
  <si>
    <t>412927197405142111</t>
  </si>
  <si>
    <t>623059186701133981</t>
  </si>
  <si>
    <t>广东省东莞市奕迈塑胶有限公司</t>
  </si>
  <si>
    <t>412927196910012137</t>
  </si>
  <si>
    <t>623059186701623833</t>
  </si>
  <si>
    <t>胡秀梅</t>
  </si>
  <si>
    <t>412927196803162121</t>
  </si>
  <si>
    <t>北京市翅狂制冷有限公司</t>
  </si>
  <si>
    <t>潘义芳</t>
  </si>
  <si>
    <t>412927194512252136</t>
  </si>
  <si>
    <t>622991786701104321</t>
  </si>
  <si>
    <t>潘玉红</t>
  </si>
  <si>
    <t>412927197112052198</t>
  </si>
  <si>
    <t>潘玉红卡</t>
  </si>
  <si>
    <t>万巧焕</t>
  </si>
  <si>
    <t>412927196801041721</t>
  </si>
  <si>
    <t>86718002400001761</t>
  </si>
  <si>
    <t>罗杰</t>
  </si>
  <si>
    <t>411326200211102175</t>
  </si>
  <si>
    <t>北京市丰台区管路16号西国贸汽服基地</t>
  </si>
  <si>
    <t>方振兴</t>
  </si>
  <si>
    <t>411323194406252117</t>
  </si>
  <si>
    <t>622991786701702884</t>
  </si>
  <si>
    <t>方红星</t>
  </si>
  <si>
    <t>411323197708102177</t>
  </si>
  <si>
    <t>湖北省十堰市森格工贸有限公司</t>
  </si>
  <si>
    <t>吴卫东</t>
  </si>
  <si>
    <t>412927196604252116</t>
  </si>
  <si>
    <t>622991786702155181</t>
  </si>
  <si>
    <t>吴俊恒</t>
  </si>
  <si>
    <t>411323200307222155</t>
  </si>
  <si>
    <t>唐转娥</t>
  </si>
  <si>
    <t>412927195408242127</t>
  </si>
  <si>
    <t>622991786701702264</t>
  </si>
  <si>
    <t>罗红</t>
  </si>
  <si>
    <t>41292719790817211x</t>
  </si>
  <si>
    <t>陕西省西安市力德家政服务有限公司</t>
  </si>
  <si>
    <t>孔庆成</t>
  </si>
  <si>
    <t>412927195401112119</t>
  </si>
  <si>
    <t>622991786701702728</t>
  </si>
  <si>
    <t>孔银洲</t>
  </si>
  <si>
    <t>412927197811292115</t>
  </si>
  <si>
    <t>湖北省十堰市利通物流有限公司</t>
  </si>
  <si>
    <t>全士民</t>
  </si>
  <si>
    <t>412927194108142111</t>
  </si>
  <si>
    <t>622991786701702249</t>
  </si>
  <si>
    <t>41292719640914219X</t>
  </si>
  <si>
    <t>湖北十堰建筑公司</t>
  </si>
  <si>
    <t>李秀风</t>
  </si>
  <si>
    <t>412927196411212142</t>
  </si>
  <si>
    <t>86706002800034078</t>
  </si>
  <si>
    <t>李群合</t>
  </si>
  <si>
    <t>41132319851104211X</t>
  </si>
  <si>
    <t>商南县富宏宝矿业有限公司</t>
  </si>
  <si>
    <t>全振国</t>
  </si>
  <si>
    <t>411323198207122115</t>
  </si>
  <si>
    <t>623059186701139814</t>
  </si>
  <si>
    <t>无锡安星建设集团有限公司</t>
  </si>
  <si>
    <t>伊秀勤</t>
  </si>
  <si>
    <t>412927197405152141</t>
  </si>
  <si>
    <t>623059186701274751</t>
  </si>
  <si>
    <t>赵铁良</t>
  </si>
  <si>
    <t>411323199710012137</t>
  </si>
  <si>
    <t>惠州市力晨科技有限公司</t>
  </si>
  <si>
    <t xml:space="preserve">程家凹村 </t>
  </si>
  <si>
    <t>程振平</t>
  </si>
  <si>
    <t>412927197206282111</t>
  </si>
  <si>
    <t>622991786701843571</t>
  </si>
  <si>
    <t>程超莹</t>
  </si>
  <si>
    <t>411323200006122143</t>
  </si>
  <si>
    <t>广州东莞</t>
  </si>
  <si>
    <t>东莞晶汇半导体有限公司</t>
  </si>
  <si>
    <t>程振恒</t>
  </si>
  <si>
    <t>412927197411282110</t>
  </si>
  <si>
    <t>623059186702140845</t>
  </si>
  <si>
    <t>湖北十堰</t>
  </si>
  <si>
    <t>茅箭区澳脯道香零售店</t>
  </si>
  <si>
    <t>程改玲</t>
  </si>
  <si>
    <t>412927196601042148</t>
  </si>
  <si>
    <t>622991786701455715</t>
  </si>
  <si>
    <t>曹旺旺</t>
  </si>
  <si>
    <t>411326199905192122</t>
  </si>
  <si>
    <t>广州</t>
  </si>
  <si>
    <t>广州点粒德企业管理咨询有限公司深圳市分公司</t>
  </si>
  <si>
    <t>杨远胜</t>
  </si>
  <si>
    <t>412927194611012138</t>
  </si>
  <si>
    <t>622991786801137347</t>
  </si>
  <si>
    <t>杨亲强</t>
  </si>
  <si>
    <t>412927197806252151</t>
  </si>
  <si>
    <t>陕西少华建筑工程有限公司</t>
  </si>
  <si>
    <t>殷改存</t>
  </si>
  <si>
    <t>412927197211232127</t>
  </si>
  <si>
    <t>622991786701470458</t>
  </si>
  <si>
    <t>叶双群</t>
  </si>
  <si>
    <t>412927197312102196</t>
  </si>
  <si>
    <t>和田市</t>
  </si>
  <si>
    <t>和田市世纪中天广告制作部</t>
  </si>
  <si>
    <t>王富军</t>
  </si>
  <si>
    <t>412927196506042190</t>
  </si>
  <si>
    <t>62299118610846368</t>
  </si>
  <si>
    <t>河北省</t>
  </si>
  <si>
    <t>河北省阳原县三义庄矿业有限公司</t>
  </si>
  <si>
    <t>王宏斌</t>
  </si>
  <si>
    <t>411323198604132114</t>
  </si>
  <si>
    <t>6230591186701077873</t>
  </si>
  <si>
    <t>北京朝阳区丰苑物业管理有限公司</t>
  </si>
  <si>
    <t>焦双喜</t>
  </si>
  <si>
    <t>412927195811102116</t>
  </si>
  <si>
    <t>622991786702493731</t>
  </si>
  <si>
    <t>焦秀钧</t>
  </si>
  <si>
    <t>411323198005012137</t>
  </si>
  <si>
    <t>深圳市</t>
  </si>
  <si>
    <t>盈通达物流有限公司</t>
  </si>
  <si>
    <t>张孝义</t>
  </si>
  <si>
    <t>412927196912082235</t>
  </si>
  <si>
    <t>622991786701711562</t>
  </si>
  <si>
    <t>张富文</t>
  </si>
  <si>
    <t>411323199107102111</t>
  </si>
  <si>
    <t>深圳市盈通达物流有限公司</t>
  </si>
  <si>
    <t>曹建国</t>
  </si>
  <si>
    <t>412927196609172131</t>
  </si>
  <si>
    <t>622991786702158052</t>
  </si>
  <si>
    <t>曹中朝</t>
  </si>
  <si>
    <t>411323198708222114</t>
  </si>
  <si>
    <t>深圳市通达物流有限公司</t>
  </si>
  <si>
    <t>陈秀强</t>
  </si>
  <si>
    <t>412927196810162218</t>
  </si>
  <si>
    <t>622991786701910776</t>
  </si>
  <si>
    <t>陈亚楠</t>
  </si>
  <si>
    <t>411323199405142111</t>
  </si>
  <si>
    <t>深圳市海之汇电子商务有限限公司</t>
  </si>
  <si>
    <t>王建军</t>
  </si>
  <si>
    <t>412927197507252119</t>
  </si>
  <si>
    <t>622991786701455723</t>
  </si>
  <si>
    <t>福建鑫隆江建设工程有限公司</t>
  </si>
  <si>
    <t>朱进喜</t>
  </si>
  <si>
    <t>411323198212222110</t>
  </si>
  <si>
    <t>622991786701470409</t>
  </si>
  <si>
    <t>广东省石保安有限公司</t>
  </si>
  <si>
    <t>王福志</t>
  </si>
  <si>
    <t>411927197211212150</t>
  </si>
  <si>
    <t>622991786700406149</t>
  </si>
  <si>
    <t>412927197211212150</t>
  </si>
  <si>
    <t>柯国勤</t>
  </si>
  <si>
    <t>411323198208162119</t>
  </si>
  <si>
    <t>622991786701918084</t>
  </si>
  <si>
    <t>程振华</t>
  </si>
  <si>
    <t>41292719630813211X</t>
  </si>
  <si>
    <t>622991786700406198</t>
  </si>
  <si>
    <t>江苏世纪华龙有限公司</t>
  </si>
  <si>
    <t>王富杰</t>
  </si>
  <si>
    <t>412927196603212155</t>
  </si>
  <si>
    <t>622991786701382976</t>
  </si>
  <si>
    <t>驻阳</t>
  </si>
  <si>
    <t>驻阳原县三义庄矿业有限公司</t>
  </si>
  <si>
    <t>张中岐</t>
  </si>
  <si>
    <t>412927195107102112</t>
  </si>
  <si>
    <t>622991786700406537</t>
  </si>
  <si>
    <t>张孝林</t>
  </si>
  <si>
    <t>412927197803272157</t>
  </si>
  <si>
    <t>山东</t>
  </si>
  <si>
    <t>山东祥诺建筑劳务有限公司</t>
  </si>
  <si>
    <t>胡有才</t>
  </si>
  <si>
    <t>412927195312262190</t>
  </si>
  <si>
    <t>622991786701357820</t>
  </si>
  <si>
    <t>胡军伟</t>
  </si>
  <si>
    <t>411323198007082112</t>
  </si>
  <si>
    <t>王富强</t>
  </si>
  <si>
    <t>41292719751006213X</t>
  </si>
  <si>
    <t>622991786700406131</t>
  </si>
  <si>
    <t>刘社会</t>
  </si>
  <si>
    <t>412927197208232134</t>
  </si>
  <si>
    <t>622991786701382927</t>
  </si>
  <si>
    <t>湖北省十堰市德隆盛装工程有限公司</t>
  </si>
  <si>
    <t>金福军</t>
  </si>
  <si>
    <t>412927196901282151</t>
  </si>
  <si>
    <t>622991786701382968</t>
  </si>
  <si>
    <t>肖红霞</t>
  </si>
  <si>
    <t>412927197101222147</t>
  </si>
  <si>
    <t>张中均</t>
  </si>
  <si>
    <t>412927196503102135</t>
  </si>
  <si>
    <t>622991786701918423</t>
  </si>
  <si>
    <t>张良</t>
  </si>
  <si>
    <t>411323200010082156</t>
  </si>
  <si>
    <t>新疆</t>
  </si>
  <si>
    <t>新疆哈密飞腾汽车美容装潢</t>
  </si>
  <si>
    <t>程明奇</t>
  </si>
  <si>
    <t>412927196802012156</t>
  </si>
  <si>
    <t>622991786700406156</t>
  </si>
  <si>
    <t>王国珍</t>
  </si>
  <si>
    <t>412927196902052307</t>
  </si>
  <si>
    <t>甘肃省</t>
  </si>
  <si>
    <t>甘肃省南州玛曲县沃泰电子科技有限公司</t>
  </si>
  <si>
    <t>陈文朝</t>
  </si>
  <si>
    <t>412927197506072116</t>
  </si>
  <si>
    <t>622991786701382521</t>
  </si>
  <si>
    <t>赵云丽</t>
  </si>
  <si>
    <t>412927197412022126</t>
  </si>
  <si>
    <t>何金有</t>
  </si>
  <si>
    <t>412927196110092132</t>
  </si>
  <si>
    <t>622991786701382612</t>
  </si>
  <si>
    <t>何红林</t>
  </si>
  <si>
    <t>411323198703172111</t>
  </si>
  <si>
    <t>甘肃省甘南州玛曲县金三莉文印电子科技有限公司</t>
  </si>
  <si>
    <t>何金明</t>
  </si>
  <si>
    <t>412927195711212158</t>
  </si>
  <si>
    <t>622991786701709970</t>
  </si>
  <si>
    <t>何老三</t>
  </si>
  <si>
    <t>411323198812262116</t>
  </si>
  <si>
    <t>吴占伟</t>
  </si>
  <si>
    <t>412927197906142136</t>
  </si>
  <si>
    <t>623059186701277192</t>
  </si>
  <si>
    <t>青岛</t>
  </si>
  <si>
    <t>青岛宝丽石建材有限公司</t>
  </si>
  <si>
    <t>吴占国</t>
  </si>
  <si>
    <t>41292719761006217X</t>
  </si>
  <si>
    <t>622991786701383214</t>
  </si>
  <si>
    <t>李建洲</t>
  </si>
  <si>
    <t>411323198011132135</t>
  </si>
  <si>
    <t>622991186701076035</t>
  </si>
  <si>
    <t>陕西鲁班企业管理咨询有限公司</t>
  </si>
  <si>
    <t>邓义均</t>
  </si>
  <si>
    <t>412927197408162150</t>
  </si>
  <si>
    <t>622991786701382851</t>
  </si>
  <si>
    <t>邓新</t>
  </si>
  <si>
    <t>411326200412172153</t>
  </si>
  <si>
    <t>川河市</t>
  </si>
  <si>
    <t>川河市牛岗羊餐馆</t>
  </si>
  <si>
    <t>曹玉枝</t>
  </si>
  <si>
    <t>412927195808012128</t>
  </si>
  <si>
    <t>623059186701139459</t>
  </si>
  <si>
    <t>马跃锋</t>
  </si>
  <si>
    <t>41292719780804215</t>
  </si>
  <si>
    <t>东莞市</t>
  </si>
  <si>
    <t>东莞市长安镇上角社区上南路18号</t>
  </si>
  <si>
    <t>王衍举</t>
  </si>
  <si>
    <t>412927196701162139</t>
  </si>
  <si>
    <t>622991786701957199</t>
  </si>
  <si>
    <t>甘肃市</t>
  </si>
  <si>
    <t>甘肃市南州玛曲县沃泰电子科技有限公司</t>
  </si>
  <si>
    <t>何照强</t>
  </si>
  <si>
    <t>411323198208222134</t>
  </si>
  <si>
    <t>623059186700602408</t>
  </si>
  <si>
    <t>燕士青</t>
  </si>
  <si>
    <t>412927196404272112</t>
  </si>
  <si>
    <t>622991786700406206</t>
  </si>
  <si>
    <t>燕晓刚</t>
  </si>
  <si>
    <t>41132319860622213X</t>
  </si>
  <si>
    <t>大连</t>
  </si>
  <si>
    <t>大连华运输发展有限公司</t>
  </si>
  <si>
    <t>周桂才</t>
  </si>
  <si>
    <t>412927196412152233</t>
  </si>
  <si>
    <t>622991786701873875</t>
  </si>
  <si>
    <t>李建瑞</t>
  </si>
  <si>
    <t>411323198906282126</t>
  </si>
  <si>
    <t>金龙</t>
  </si>
  <si>
    <t>金龙图文广告</t>
  </si>
  <si>
    <t>邓义德</t>
  </si>
  <si>
    <t>412927197302042118</t>
  </si>
  <si>
    <t>622991786701382844</t>
  </si>
  <si>
    <t>王衍喜</t>
  </si>
  <si>
    <t>412927196210292131</t>
  </si>
  <si>
    <t>熊改枝</t>
  </si>
  <si>
    <t>412927196107182161</t>
  </si>
  <si>
    <t>王西银</t>
  </si>
  <si>
    <t>412927195305122114</t>
  </si>
  <si>
    <t>623059186701591972</t>
  </si>
  <si>
    <t>王洪娃</t>
  </si>
  <si>
    <t>412927197609072119</t>
  </si>
  <si>
    <t>广东省雷石保安服务有限公司</t>
  </si>
  <si>
    <t>朱彦霖</t>
  </si>
  <si>
    <t>412927197505072130</t>
  </si>
  <si>
    <t>622991786701921146</t>
  </si>
  <si>
    <t>朱俊伟</t>
  </si>
  <si>
    <t>411323199905072113</t>
  </si>
  <si>
    <t>苏州市</t>
  </si>
  <si>
    <t>苏州市悦磊企业企业管理服务有限公司</t>
  </si>
  <si>
    <t>朱桂平</t>
  </si>
  <si>
    <t>412927197003122150</t>
  </si>
  <si>
    <t>622991786700406396</t>
  </si>
  <si>
    <t>郝平建</t>
  </si>
  <si>
    <t>411323198904132116</t>
  </si>
  <si>
    <t>623059186701119422</t>
  </si>
  <si>
    <t>广州中恒建建筑劳务有限公司</t>
  </si>
  <si>
    <t>黄胜强</t>
  </si>
  <si>
    <t>412927196703272155</t>
  </si>
  <si>
    <t>623059100701182971</t>
  </si>
  <si>
    <t>阳原县三义庄矿业有限公司</t>
  </si>
  <si>
    <t>段绍融</t>
  </si>
  <si>
    <t>412927197607182111</t>
  </si>
  <si>
    <t>00000118298548679889</t>
  </si>
  <si>
    <t>陕西省西安市领象有限公司</t>
  </si>
  <si>
    <t>赵荣珍</t>
  </si>
  <si>
    <t>412927193008142144</t>
  </si>
  <si>
    <t>622991786702154663</t>
  </si>
  <si>
    <t>柳栋梁</t>
  </si>
  <si>
    <t>411323198512152118</t>
  </si>
  <si>
    <t>陕西秦博明新建筑有限公司</t>
  </si>
  <si>
    <t>刘大成</t>
  </si>
  <si>
    <t>412927195104072114</t>
  </si>
  <si>
    <t>622991786701111540</t>
  </si>
  <si>
    <t>北京山水之光园林工程有限公司</t>
  </si>
  <si>
    <t>杜振奇</t>
  </si>
  <si>
    <t>412927196610062116</t>
  </si>
  <si>
    <t>622991786702491230</t>
  </si>
  <si>
    <t>杜芸芸</t>
  </si>
  <si>
    <t>411323199509082125</t>
  </si>
  <si>
    <t>福建省泉州市</t>
  </si>
  <si>
    <t>和诚鞋业有限公司</t>
  </si>
  <si>
    <t>文员</t>
  </si>
  <si>
    <t>舒清栓</t>
  </si>
  <si>
    <t>412927197602032114</t>
  </si>
  <si>
    <t>623059186701139707</t>
  </si>
  <si>
    <t>北京恒顺装潢工程有限公司</t>
  </si>
  <si>
    <t>唐全林</t>
  </si>
  <si>
    <t>412927196903172132</t>
  </si>
  <si>
    <t>622991786701111623</t>
  </si>
  <si>
    <t>西安合力装饰工程有限公司</t>
  </si>
  <si>
    <t>谢志强</t>
  </si>
  <si>
    <t>412927196210232112</t>
  </si>
  <si>
    <t>622991786701112951</t>
  </si>
  <si>
    <t>谢振东</t>
  </si>
  <si>
    <t>411323199101052176</t>
  </si>
  <si>
    <t>北京捷安安保有限公司</t>
  </si>
  <si>
    <t>黄丽晓</t>
  </si>
  <si>
    <t>412927197505232130</t>
  </si>
  <si>
    <t>622991786701397487</t>
  </si>
  <si>
    <t>西安嘉辉装饰工程有限公司</t>
  </si>
  <si>
    <t>史玉娥</t>
  </si>
  <si>
    <t>412927195306252121</t>
  </si>
  <si>
    <t>622991786701355386</t>
  </si>
  <si>
    <t>陆明乾</t>
  </si>
  <si>
    <t>411323198909132115</t>
  </si>
  <si>
    <t>湖北浩恩智鑫智能装备有限公司</t>
  </si>
  <si>
    <t>尹玉芬</t>
  </si>
  <si>
    <t>412927195709132167</t>
  </si>
  <si>
    <t>00000193194828679889</t>
  </si>
  <si>
    <t>李青红</t>
  </si>
  <si>
    <t>411323198111262113</t>
  </si>
  <si>
    <t>西安大雁塔宏达装饰装修公司</t>
  </si>
  <si>
    <t>王培山</t>
  </si>
  <si>
    <t>412927196702112117</t>
  </si>
  <si>
    <t>00000125835108679889</t>
  </si>
  <si>
    <t>西安市雁塔区合力装饰公司</t>
  </si>
  <si>
    <t>左建光</t>
  </si>
  <si>
    <t>411323198009202130</t>
  </si>
  <si>
    <t>622991786701447985</t>
  </si>
  <si>
    <t>广东省深圳市</t>
  </si>
  <si>
    <t>深圳市粤城市建设工程设计有限公司</t>
  </si>
  <si>
    <t>蔡会同</t>
  </si>
  <si>
    <t>411323195103122133</t>
  </si>
  <si>
    <t>622991786701555829</t>
  </si>
  <si>
    <t>蔡建刚</t>
  </si>
  <si>
    <t>41132319820105211X</t>
  </si>
  <si>
    <t>广东省佛山市</t>
  </si>
  <si>
    <t>佛山凯瑞动力机电设备安装有限公司</t>
  </si>
  <si>
    <t>陆志强</t>
  </si>
  <si>
    <t>412927196711272171</t>
  </si>
  <si>
    <t>622991786701397024</t>
  </si>
  <si>
    <t>深圳市新宏顺物流有限公司</t>
  </si>
  <si>
    <t>左自均</t>
  </si>
  <si>
    <t>411323198608012136</t>
  </si>
  <si>
    <t>86706002000027190</t>
  </si>
  <si>
    <t>合肥市</t>
  </si>
  <si>
    <t>合肥市蜀山区临湖社区经纬电子有限公司</t>
  </si>
  <si>
    <t>全玉娃</t>
  </si>
  <si>
    <t>41132319830220213X</t>
  </si>
  <si>
    <t>623059186701880391</t>
  </si>
  <si>
    <t>王小会</t>
  </si>
  <si>
    <t>陕西省西安市</t>
  </si>
  <si>
    <t>程雪霞</t>
  </si>
  <si>
    <t>412927196504032140</t>
  </si>
  <si>
    <t>623059186701312734</t>
  </si>
  <si>
    <t>冯云路</t>
  </si>
  <si>
    <t>411323198709102114</t>
  </si>
  <si>
    <t>十堰博业工贸有限公司</t>
  </si>
  <si>
    <t>程致章</t>
  </si>
  <si>
    <t>412927194006102119</t>
  </si>
  <si>
    <t>622991786701123636</t>
  </si>
  <si>
    <t>刘发停</t>
  </si>
  <si>
    <t>422622197403145718</t>
  </si>
  <si>
    <t>十堰丰成种植专业合作社</t>
  </si>
  <si>
    <t>游志国</t>
  </si>
  <si>
    <t>412927196212242170</t>
  </si>
  <si>
    <t>622991786701845535</t>
  </si>
  <si>
    <t>胡石磊</t>
  </si>
  <si>
    <t>41132319861019213X</t>
  </si>
  <si>
    <t>西安市合力装饰有限公司</t>
  </si>
  <si>
    <t>宋国清</t>
  </si>
  <si>
    <t>412927196712212234</t>
  </si>
  <si>
    <t>622991786701448652</t>
  </si>
  <si>
    <t>宋鑫</t>
  </si>
  <si>
    <t>411323199811252148</t>
  </si>
  <si>
    <t>浙江省</t>
  </si>
  <si>
    <t>杭州恒玺酒店投资管理有限公司</t>
  </si>
  <si>
    <t>刘书文</t>
  </si>
  <si>
    <t>412927195405142112</t>
  </si>
  <si>
    <t>622991786700419266</t>
  </si>
  <si>
    <t>程建锋</t>
  </si>
  <si>
    <t>411323198012052153</t>
  </si>
  <si>
    <t>陕西好景达装饰有限公司</t>
  </si>
  <si>
    <t>孙立芳</t>
  </si>
  <si>
    <t>412927195406162158</t>
  </si>
  <si>
    <t>622991786701878874</t>
  </si>
  <si>
    <t>丹江口市钢誉工贸有限公司</t>
  </si>
  <si>
    <t>朱俭娃</t>
  </si>
  <si>
    <t>412927196706232132</t>
  </si>
  <si>
    <t>622991786701843787</t>
  </si>
  <si>
    <t>山西省</t>
  </si>
  <si>
    <t>太原市政建设有限公司</t>
  </si>
  <si>
    <t>412927197005132133</t>
  </si>
  <si>
    <t>622991786701844157</t>
  </si>
  <si>
    <t>北京奈爱餐饮有限公司</t>
  </si>
  <si>
    <t>王华娃</t>
  </si>
  <si>
    <t>412927195504212155</t>
  </si>
  <si>
    <t>622991786701705689</t>
  </si>
  <si>
    <t>王林杨</t>
  </si>
  <si>
    <t>411326200212206398</t>
  </si>
  <si>
    <t>3.0</t>
  </si>
  <si>
    <t>植林实业有限公司</t>
  </si>
  <si>
    <t>开叉车</t>
  </si>
  <si>
    <t>魏玉勤</t>
  </si>
  <si>
    <t>412927196909062110</t>
  </si>
  <si>
    <t>622991786701844223</t>
  </si>
  <si>
    <t xml:space="preserve"> 魏蒙蒙</t>
  </si>
  <si>
    <t>411323199612012125</t>
  </si>
  <si>
    <t>武汉</t>
  </si>
  <si>
    <t>乐博乐博新场校区有限公司</t>
  </si>
  <si>
    <t>李群发</t>
  </si>
  <si>
    <t>412927196501152155</t>
  </si>
  <si>
    <t>622991786701708188</t>
  </si>
  <si>
    <t>李自良</t>
  </si>
  <si>
    <t>411323198902112154</t>
  </si>
  <si>
    <t>焦玉珍</t>
  </si>
  <si>
    <t>412927195303112123</t>
  </si>
  <si>
    <t>00000041628448678889</t>
  </si>
  <si>
    <t>411323198206092110</t>
  </si>
  <si>
    <t>6.5</t>
  </si>
  <si>
    <t>孔庆彦</t>
  </si>
  <si>
    <t>412927195407212110</t>
  </si>
  <si>
    <t>622991786701709210</t>
  </si>
  <si>
    <t>孔繁伟</t>
  </si>
  <si>
    <t>412927197911092137</t>
  </si>
  <si>
    <t>福建宏程装饰有限公司</t>
  </si>
  <si>
    <t>魏立强</t>
  </si>
  <si>
    <t>412927194812232153</t>
  </si>
  <si>
    <t>622991786701844348</t>
  </si>
  <si>
    <t>魏玉国</t>
  </si>
  <si>
    <t>412927197407222158</t>
  </si>
  <si>
    <t>8.5</t>
  </si>
  <si>
    <t>尚梅花</t>
  </si>
  <si>
    <t>412927195210202162</t>
  </si>
  <si>
    <t>623059186701243400</t>
  </si>
  <si>
    <t>胡鲜涛</t>
  </si>
  <si>
    <t>412927197809092114</t>
  </si>
  <si>
    <t>4.5</t>
  </si>
  <si>
    <t>李保周</t>
  </si>
  <si>
    <t>41292719680930213X</t>
  </si>
  <si>
    <t>622991786701708816</t>
  </si>
  <si>
    <t>李凡</t>
  </si>
  <si>
    <t>41132320031227214X</t>
  </si>
  <si>
    <t>西安雁塔区合力装饰公司</t>
  </si>
  <si>
    <t>田红勇</t>
  </si>
  <si>
    <t>41132319800913211X</t>
  </si>
  <si>
    <t>622991786701462612</t>
  </si>
  <si>
    <t>魏长有</t>
  </si>
  <si>
    <t>412927196811282131</t>
  </si>
  <si>
    <t>86706002500024146</t>
  </si>
  <si>
    <t>魏媛</t>
  </si>
  <si>
    <t>411323199301142125</t>
  </si>
  <si>
    <t>4.0</t>
  </si>
  <si>
    <t>魏随周</t>
  </si>
  <si>
    <t>411323198604132130</t>
  </si>
  <si>
    <t>623059186701943959</t>
  </si>
  <si>
    <t>杨景顺</t>
  </si>
  <si>
    <t>412927196812232136</t>
  </si>
  <si>
    <t>622991786701436855</t>
  </si>
  <si>
    <t>李桂芬</t>
  </si>
  <si>
    <t>412927197104232148</t>
  </si>
  <si>
    <t>浙江正泰汽车科技有限公司</t>
  </si>
  <si>
    <t>张聚钦</t>
  </si>
  <si>
    <t>412927197910282131</t>
  </si>
  <si>
    <t>622991786701436343</t>
  </si>
  <si>
    <t>杨成林</t>
  </si>
  <si>
    <t>41292719610828213X13</t>
  </si>
  <si>
    <t>622991786701923688</t>
  </si>
  <si>
    <t>杨恩杰</t>
  </si>
  <si>
    <t>411323198701062111</t>
  </si>
  <si>
    <t>陕西峻朗建筑工程有限公司</t>
  </si>
  <si>
    <t>杨景书</t>
  </si>
  <si>
    <t>412927195512162119</t>
  </si>
  <si>
    <t>622991786700407097</t>
  </si>
  <si>
    <t>杨恩建</t>
  </si>
  <si>
    <t>411323198411152151</t>
  </si>
  <si>
    <t>新疆省</t>
  </si>
  <si>
    <t>乌苏市旭航通讯店</t>
  </si>
  <si>
    <t>孙强娃</t>
  </si>
  <si>
    <t>412927197902102110</t>
  </si>
  <si>
    <t>622991786702493590</t>
  </si>
  <si>
    <t>十堰市德隆盛装饰工程有限公司</t>
  </si>
  <si>
    <t>皮兴雷</t>
  </si>
  <si>
    <t>411323198509242139</t>
  </si>
  <si>
    <t>622991786701879146</t>
  </si>
  <si>
    <t>陕西省商南县中剑石料厂</t>
  </si>
  <si>
    <t>皮建财</t>
  </si>
  <si>
    <t>412927196806132112</t>
  </si>
  <si>
    <t>622991786701876092</t>
  </si>
  <si>
    <t>尚帅</t>
  </si>
  <si>
    <t>41132319890711217X</t>
  </si>
  <si>
    <t>86706002600037426</t>
  </si>
  <si>
    <t>理想科技集团</t>
  </si>
  <si>
    <t>经理</t>
  </si>
  <si>
    <t>尚佩佩</t>
  </si>
  <si>
    <t>411323198802282156</t>
  </si>
  <si>
    <t>623059186702022217</t>
  </si>
  <si>
    <t>广州协定建设工程有限公司</t>
  </si>
  <si>
    <t>张林娃</t>
  </si>
  <si>
    <t>412927196504252119</t>
  </si>
  <si>
    <t>623059186701076750</t>
  </si>
  <si>
    <t>刘玉林</t>
  </si>
  <si>
    <t>41292719740512217X</t>
  </si>
  <si>
    <t>622991786701436632</t>
  </si>
  <si>
    <t>李俭珍</t>
  </si>
  <si>
    <t>412927197402262142</t>
  </si>
  <si>
    <t>珠海科德电子有限公司</t>
  </si>
  <si>
    <t>胡喜锋</t>
  </si>
  <si>
    <t>41292719720923211X</t>
  </si>
  <si>
    <t>622991786701436475</t>
  </si>
  <si>
    <t>柯保华</t>
  </si>
  <si>
    <t>41292719641204171X</t>
  </si>
  <si>
    <t>622991786700407121</t>
  </si>
  <si>
    <t>晋城市沁水县端氏镇鑫鹏汽修厂</t>
  </si>
  <si>
    <t>李明才</t>
  </si>
  <si>
    <t>412927195111152112</t>
  </si>
  <si>
    <t>622991786701910990</t>
  </si>
  <si>
    <t>李清泽</t>
  </si>
  <si>
    <t>411323198108142153</t>
  </si>
  <si>
    <t>浙江凯旋门澳门豆捞控股集团十堰分公司</t>
  </si>
  <si>
    <t>李建国</t>
  </si>
  <si>
    <t>412927196302082115</t>
  </si>
  <si>
    <t>622991786700406925</t>
  </si>
  <si>
    <t>李东红</t>
  </si>
  <si>
    <t>411323199002192130</t>
  </si>
  <si>
    <t>上海市闵行区乐连电器</t>
  </si>
  <si>
    <t>江志华</t>
  </si>
  <si>
    <t>412927196302032118</t>
  </si>
  <si>
    <t>622991786701921500</t>
  </si>
  <si>
    <t>李金风</t>
  </si>
  <si>
    <t>412927196607142123</t>
  </si>
  <si>
    <t>东莞市金凌印刷有限公司</t>
  </si>
  <si>
    <t>张国岐</t>
  </si>
  <si>
    <t>412927195004262113</t>
  </si>
  <si>
    <t>622991786701454486</t>
  </si>
  <si>
    <t>宁波市宇姚市高强度标准件厂</t>
  </si>
  <si>
    <t>余明岐</t>
  </si>
  <si>
    <t>412927195111132111</t>
  </si>
  <si>
    <t>622991786701910883</t>
  </si>
  <si>
    <t>余国敏</t>
  </si>
  <si>
    <t>411323198202082150</t>
  </si>
  <si>
    <t>大连喜来居搬家有限公司</t>
  </si>
  <si>
    <t>陈其龙</t>
  </si>
  <si>
    <t>41292719670617215X</t>
  </si>
  <si>
    <t>622991786701910818</t>
  </si>
  <si>
    <t>西城新区沣东新城建军恒建筑劳务工程队</t>
  </si>
  <si>
    <t>焦党顺</t>
  </si>
  <si>
    <t>412927196307042139</t>
  </si>
  <si>
    <t>刘玉峰</t>
  </si>
  <si>
    <t>412927197006262116</t>
  </si>
  <si>
    <t>622991786700407113</t>
  </si>
  <si>
    <t>刘玉锋</t>
  </si>
  <si>
    <t>湖北信致建筑工程有限公司（西安地铁）</t>
  </si>
  <si>
    <t>钢筋工</t>
  </si>
  <si>
    <t>吴全胜</t>
  </si>
  <si>
    <t>吴中新</t>
  </si>
  <si>
    <t>商南县兴旺煤炭经销有限公司</t>
  </si>
  <si>
    <t>吴中勤</t>
  </si>
  <si>
    <t>412927196309152112</t>
  </si>
  <si>
    <t>商南县文明路吴家凉皮</t>
  </si>
  <si>
    <t>卢金福</t>
  </si>
  <si>
    <t>412927196411102111</t>
  </si>
  <si>
    <t>卢弟锋</t>
  </si>
  <si>
    <t>贵州省</t>
  </si>
  <si>
    <t>金诚信矿业管理股份有限公司</t>
  </si>
  <si>
    <t>江俭娃</t>
  </si>
  <si>
    <t>412927194808222155</t>
  </si>
  <si>
    <t>412927197312292217</t>
  </si>
  <si>
    <t>西安优乐购生活超市</t>
  </si>
  <si>
    <t>杨吉有</t>
  </si>
  <si>
    <t>412927195805122110</t>
  </si>
  <si>
    <t>622991786701874410</t>
  </si>
  <si>
    <t>杨波</t>
  </si>
  <si>
    <t>411323199006092137</t>
  </si>
  <si>
    <t>苏州</t>
  </si>
  <si>
    <t>龙本管理咨询有限公司</t>
  </si>
  <si>
    <t>钱中新</t>
  </si>
  <si>
    <t>411323198507232113</t>
  </si>
  <si>
    <t>622991786701376580</t>
  </si>
  <si>
    <t>西安锦德成建筑劳务</t>
  </si>
  <si>
    <t>饶有志</t>
  </si>
  <si>
    <t>412927195802052110</t>
  </si>
  <si>
    <t>623059186700093723</t>
  </si>
  <si>
    <t>饶恩杰</t>
  </si>
  <si>
    <t>411323198411232135</t>
  </si>
  <si>
    <t>东莞</t>
  </si>
  <si>
    <t>普瑞得电子科技有限公司</t>
  </si>
  <si>
    <t>靳文政</t>
  </si>
  <si>
    <t>412927195804152131</t>
  </si>
  <si>
    <t>622991786701874071</t>
  </si>
  <si>
    <t>靳新茹</t>
  </si>
  <si>
    <t>411323198612022134</t>
  </si>
  <si>
    <t>青海</t>
  </si>
  <si>
    <t>博凯教育科技有限公司</t>
  </si>
  <si>
    <t>教育
咨询</t>
  </si>
  <si>
    <t>曹德华</t>
  </si>
  <si>
    <t>412927196911122194</t>
  </si>
  <si>
    <t>622991786701877025</t>
  </si>
  <si>
    <t>刘长禄</t>
  </si>
  <si>
    <t>412927197408162118</t>
  </si>
  <si>
    <t>622991786701376044</t>
  </si>
  <si>
    <t>十堰</t>
  </si>
  <si>
    <t>德隆盛装饰工程有限公司</t>
  </si>
  <si>
    <t>姚明义</t>
  </si>
  <si>
    <t>412927195307152210</t>
  </si>
  <si>
    <t>623059186701823581</t>
  </si>
  <si>
    <t>姚新勇</t>
  </si>
  <si>
    <t>411323198004292114</t>
  </si>
  <si>
    <t>杰滔贸易有限公司</t>
  </si>
  <si>
    <t>贸易</t>
  </si>
  <si>
    <t>412927194908172132</t>
  </si>
  <si>
    <t>622991786701376440</t>
  </si>
  <si>
    <t>王周林</t>
  </si>
  <si>
    <t>412927197809192131</t>
  </si>
  <si>
    <t>西安拓海建筑劳务有限公司</t>
  </si>
  <si>
    <t>胡军子</t>
  </si>
  <si>
    <t>412927197312242113</t>
  </si>
  <si>
    <t>623059186701777050</t>
  </si>
  <si>
    <t>叶正发</t>
  </si>
  <si>
    <t>412927195307302135</t>
  </si>
  <si>
    <t>622991786701906188</t>
  </si>
  <si>
    <t>叶栓</t>
  </si>
  <si>
    <t>411323198907152198</t>
  </si>
  <si>
    <t>十堰盛德隆装饰工程有限公司</t>
  </si>
  <si>
    <t>姚成栓</t>
  </si>
  <si>
    <t>412927197511192112</t>
  </si>
  <si>
    <t>623059186700599554</t>
  </si>
  <si>
    <t>412927197910162121</t>
  </si>
  <si>
    <t>西安</t>
  </si>
  <si>
    <t>胡周娃</t>
  </si>
  <si>
    <t>411323197612122157</t>
  </si>
  <si>
    <t>622991786701376358</t>
  </si>
  <si>
    <t>曹德江</t>
  </si>
  <si>
    <t>412927196508192133</t>
  </si>
  <si>
    <t>622991786700401637</t>
  </si>
  <si>
    <t>曹帅</t>
  </si>
  <si>
    <t>411323198706082138</t>
  </si>
  <si>
    <t>万清义</t>
  </si>
  <si>
    <t>412927196904222138</t>
  </si>
  <si>
    <t>622991786700401298</t>
  </si>
  <si>
    <t>411323199210062111</t>
  </si>
  <si>
    <t>李建强</t>
  </si>
  <si>
    <t>411323198002242156</t>
  </si>
  <si>
    <t>622991786700402023</t>
  </si>
  <si>
    <t>湖北宝源木业有限公司</t>
  </si>
  <si>
    <t>贾有锋</t>
  </si>
  <si>
    <t>412927195807082116</t>
  </si>
  <si>
    <t>622991786701376457</t>
  </si>
  <si>
    <t>贾力</t>
  </si>
  <si>
    <t>411323199203162149</t>
  </si>
  <si>
    <t xml:space="preserve">西安同华向上信息科技有限公司
</t>
  </si>
  <si>
    <t>朱建青</t>
  </si>
  <si>
    <t>412927195512182152</t>
  </si>
  <si>
    <t>622991786700401231</t>
  </si>
  <si>
    <t>左自永</t>
  </si>
  <si>
    <t>411323198707302139</t>
  </si>
  <si>
    <t>萧山戴村镇汇沣塑料五金厂</t>
  </si>
  <si>
    <t>孙金娥</t>
  </si>
  <si>
    <t>412927196411292146</t>
  </si>
  <si>
    <t>623059186701437341</t>
  </si>
  <si>
    <t>贾建波</t>
  </si>
  <si>
    <t>411323198908212156</t>
  </si>
  <si>
    <t>腾安机电工程安装有限公司</t>
  </si>
  <si>
    <t>叶克宝</t>
  </si>
  <si>
    <t>412927195806112117</t>
  </si>
  <si>
    <t>622991786701874113</t>
  </si>
  <si>
    <t>叶元播</t>
  </si>
  <si>
    <t>411323198503202136</t>
  </si>
  <si>
    <t>甘肃</t>
  </si>
  <si>
    <t>甘肃豫商物流有限公司</t>
  </si>
  <si>
    <t>全翠花</t>
  </si>
  <si>
    <t>612501199004022048</t>
  </si>
  <si>
    <t>623059186701725281</t>
  </si>
  <si>
    <t>陈雪刚</t>
  </si>
  <si>
    <t>411323199006272111</t>
  </si>
  <si>
    <t>神木市九州鸿鹏石业有限公司</t>
  </si>
  <si>
    <t>饶有钱</t>
  </si>
  <si>
    <t>412927195502182116</t>
  </si>
  <si>
    <t>622991786701874121</t>
  </si>
  <si>
    <t>饶伟</t>
  </si>
  <si>
    <t>371122198211206821</t>
  </si>
  <si>
    <t>辽宁</t>
  </si>
  <si>
    <t>大连佳益船舶工程有限公司</t>
  </si>
  <si>
    <t>涂装</t>
  </si>
  <si>
    <t>李长征</t>
  </si>
  <si>
    <t>412927196607022172</t>
  </si>
  <si>
    <t>622991786700401967</t>
  </si>
  <si>
    <t>万定国</t>
  </si>
  <si>
    <t>412927197605022114</t>
  </si>
  <si>
    <t>621585186700018198</t>
  </si>
  <si>
    <t>陕西建工第八建设集团有限公司</t>
  </si>
  <si>
    <t>杨景臣</t>
  </si>
  <si>
    <t>412927197912132137</t>
  </si>
  <si>
    <t>623059186700264688</t>
  </si>
  <si>
    <t>深圳市森蓝建设集团有限公司</t>
  </si>
  <si>
    <t>姚玉枝</t>
  </si>
  <si>
    <t>412927194802022160</t>
  </si>
  <si>
    <t>623059186701660777</t>
  </si>
  <si>
    <t>陈德旗</t>
  </si>
  <si>
    <t>412927197512272130</t>
  </si>
  <si>
    <t>工业园区吉兴园艺有限公司</t>
  </si>
  <si>
    <t>绿化</t>
  </si>
  <si>
    <t>陈德强</t>
  </si>
  <si>
    <t>412927196703032231</t>
  </si>
  <si>
    <t>622991786701458149</t>
  </si>
  <si>
    <t>陈磊</t>
  </si>
  <si>
    <t>41132319900927215X</t>
  </si>
  <si>
    <t>蒋保国</t>
  </si>
  <si>
    <t>412927196304102132</t>
  </si>
  <si>
    <t>622991786700401314</t>
  </si>
  <si>
    <t>杨桂东</t>
  </si>
  <si>
    <t>412927196811112132</t>
  </si>
  <si>
    <t>622991786701925154</t>
  </si>
  <si>
    <t>杜相杰</t>
  </si>
  <si>
    <t>412927197307112170</t>
  </si>
  <si>
    <t>622991786701376853</t>
  </si>
  <si>
    <t>杜万顺</t>
  </si>
  <si>
    <t>411323199603092119</t>
  </si>
  <si>
    <t>十堰市军强工贸有限公司</t>
  </si>
  <si>
    <t>熊天志</t>
  </si>
  <si>
    <t>412927197209182116</t>
  </si>
  <si>
    <t>623059186701276996</t>
  </si>
  <si>
    <t>祥诺建筑劳务有限公司</t>
  </si>
  <si>
    <t>王俊家</t>
  </si>
  <si>
    <t>412927196612022193</t>
  </si>
  <si>
    <t>622991786701376242</t>
  </si>
  <si>
    <t>福建恒源纺织有限公司</t>
  </si>
  <si>
    <t>纺织</t>
  </si>
  <si>
    <t>熊志勇</t>
  </si>
  <si>
    <t>412927197610032130</t>
  </si>
  <si>
    <t>622991786701377034</t>
  </si>
  <si>
    <t>大连创鑫船舶工程有限公司</t>
  </si>
  <si>
    <t>搭架工</t>
  </si>
  <si>
    <t>陈六娃</t>
  </si>
  <si>
    <t>412927197309242155</t>
  </si>
  <si>
    <t>622991786701376556</t>
  </si>
  <si>
    <t>河北</t>
  </si>
  <si>
    <t>靳有明</t>
  </si>
  <si>
    <t>41292719480322213X44</t>
  </si>
  <si>
    <t>623059186700206044</t>
  </si>
  <si>
    <t>靳大群</t>
  </si>
  <si>
    <t>411323199207152159</t>
  </si>
  <si>
    <t>王来拴</t>
  </si>
  <si>
    <t>41292719660508213942</t>
  </si>
  <si>
    <t>622991786701454262</t>
  </si>
  <si>
    <t>吴桥县华铄配件门市部</t>
  </si>
  <si>
    <t>陈青华</t>
  </si>
  <si>
    <t>412927196808292136</t>
  </si>
  <si>
    <t>622991786700401660</t>
  </si>
  <si>
    <t>吴改英</t>
  </si>
  <si>
    <t>412927195202142163</t>
  </si>
  <si>
    <t>86706002700038294</t>
  </si>
  <si>
    <t>刘来芳</t>
  </si>
  <si>
    <t>612524197410035317</t>
  </si>
  <si>
    <t>曹德森</t>
  </si>
  <si>
    <t>412927197211272153</t>
  </si>
  <si>
    <t>623059100704764338</t>
  </si>
  <si>
    <t>西安锦德成建劳务</t>
  </si>
  <si>
    <t>靳有林</t>
  </si>
  <si>
    <t>41292719541003217X</t>
  </si>
  <si>
    <t>622991786701877363</t>
  </si>
  <si>
    <t>靳文涛</t>
  </si>
  <si>
    <t>41132319827262118</t>
  </si>
  <si>
    <t>杜德平</t>
  </si>
  <si>
    <t>411323198207212137</t>
  </si>
  <si>
    <t>623059186701623726</t>
  </si>
  <si>
    <t>李宏霞</t>
  </si>
  <si>
    <t>41132319830729212X</t>
  </si>
  <si>
    <t>杜广林</t>
  </si>
  <si>
    <t>412927195304062113</t>
  </si>
  <si>
    <t>622991786701354454</t>
  </si>
  <si>
    <t>杜德东</t>
  </si>
  <si>
    <t>411323198512142112</t>
  </si>
  <si>
    <t>陕西聚源建筑工程有限公司</t>
  </si>
  <si>
    <t>靳小群</t>
  </si>
  <si>
    <t>412927197110192154</t>
  </si>
  <si>
    <t>622991786701377364</t>
  </si>
  <si>
    <t>茅箭区五堰宏达百货批发</t>
  </si>
  <si>
    <t>赵西风</t>
  </si>
  <si>
    <t>41292719590605214X</t>
  </si>
  <si>
    <t>623059186701777365</t>
  </si>
  <si>
    <t>梁值钱</t>
  </si>
  <si>
    <t>411323199808042115</t>
  </si>
  <si>
    <t>伟士达汽车修理厂</t>
  </si>
  <si>
    <t>汽修</t>
  </si>
  <si>
    <t>姚元祥</t>
  </si>
  <si>
    <t>412927196210032137</t>
  </si>
  <si>
    <t>622991786701376515</t>
  </si>
  <si>
    <t>姚玉刚</t>
  </si>
  <si>
    <t>41132319871121211X</t>
  </si>
  <si>
    <t>健怡健身管理有限公司</t>
  </si>
  <si>
    <t>董国富</t>
  </si>
  <si>
    <t>412927196311072138</t>
  </si>
  <si>
    <t>623059186701592434</t>
  </si>
  <si>
    <t>董灿峰</t>
  </si>
  <si>
    <t>411323198407152159</t>
  </si>
  <si>
    <t>路基</t>
  </si>
  <si>
    <t>董峰伟</t>
  </si>
  <si>
    <t>622991786702155546</t>
  </si>
  <si>
    <t>623059186700267079</t>
  </si>
  <si>
    <t>41292719760917211X</t>
  </si>
  <si>
    <t>商洛优源生态农牧科技有限公司</t>
  </si>
  <si>
    <t>农牧</t>
  </si>
  <si>
    <t>董国芳</t>
  </si>
  <si>
    <t>412927197212152196</t>
  </si>
  <si>
    <t>622991786701377018</t>
  </si>
  <si>
    <t>邓伟</t>
  </si>
  <si>
    <t>41292719731208221X</t>
  </si>
  <si>
    <t>622991786701457992</t>
  </si>
  <si>
    <t>邓军峰</t>
  </si>
  <si>
    <t>411323198201282118</t>
  </si>
  <si>
    <t>623059186700998111</t>
  </si>
  <si>
    <t>杨景国</t>
  </si>
  <si>
    <t>411323198102012155</t>
  </si>
  <si>
    <t>623059186701548428</t>
  </si>
  <si>
    <t>鲁班企业管理咨询有限公司</t>
  </si>
  <si>
    <t>靳洲娃</t>
  </si>
  <si>
    <t>412927197503022113</t>
  </si>
  <si>
    <t>622991786701377182</t>
  </si>
  <si>
    <t>江苏助建企业管理咨询有限公司</t>
  </si>
  <si>
    <t>杨改菊</t>
  </si>
  <si>
    <t>411323198909132123</t>
  </si>
  <si>
    <t>622991786701376272</t>
  </si>
  <si>
    <t>西安市雁塔区景辉建筑公司</t>
  </si>
  <si>
    <t>代周林</t>
  </si>
  <si>
    <t>412927197203212193</t>
  </si>
  <si>
    <t>623059186702275542</t>
  </si>
  <si>
    <t>曹德周</t>
  </si>
  <si>
    <t>412927196305172159</t>
  </si>
  <si>
    <t>622991786701918100</t>
  </si>
  <si>
    <t>西安锦德成建筑劳务有限公司</t>
  </si>
  <si>
    <t>陈华</t>
  </si>
  <si>
    <t>412927196204202152</t>
  </si>
  <si>
    <t>622991786701376531</t>
  </si>
  <si>
    <t>商洛市东兴爆破工程有限公司</t>
  </si>
  <si>
    <t>杨桂华</t>
  </si>
  <si>
    <t>4129271944092110</t>
  </si>
  <si>
    <t>622991786701910735</t>
  </si>
  <si>
    <t>杨景明</t>
  </si>
  <si>
    <t>412927197103232154</t>
  </si>
  <si>
    <t>黄陵县光进劳务服务有限公司</t>
  </si>
  <si>
    <t>陈建生</t>
  </si>
  <si>
    <t>412927196812282192</t>
  </si>
  <si>
    <t>622991786701913861</t>
  </si>
  <si>
    <t>王自清</t>
  </si>
  <si>
    <t>612524198204015635</t>
  </si>
  <si>
    <t>623059100706461537</t>
  </si>
  <si>
    <t>乌鲁木齐市干挂石材</t>
  </si>
  <si>
    <t>胡黑娃</t>
  </si>
  <si>
    <t>412927196404112119</t>
  </si>
  <si>
    <t>622991786701920452</t>
  </si>
  <si>
    <t>胡宾宾</t>
  </si>
  <si>
    <t>411323199806292137</t>
  </si>
  <si>
    <t>浙江</t>
  </si>
  <si>
    <t>温州静音汽车轴承有限公司</t>
  </si>
  <si>
    <t>饶有林</t>
  </si>
  <si>
    <t>412927196305062196</t>
  </si>
  <si>
    <t>622991786701913473</t>
  </si>
  <si>
    <t>饶轭涛</t>
  </si>
  <si>
    <t>411323198804032134</t>
  </si>
  <si>
    <t>普热斯勒先进成型技术有限公司</t>
  </si>
  <si>
    <t>杨连子</t>
  </si>
  <si>
    <t>41292719520714218931</t>
  </si>
  <si>
    <t>623059186701850238</t>
  </si>
  <si>
    <t>李巧珍</t>
  </si>
  <si>
    <t>412927197607292169</t>
  </si>
  <si>
    <t>布尔津县江山工程爆破有限公司</t>
  </si>
  <si>
    <t>杜德生</t>
  </si>
  <si>
    <t>412927196203192132</t>
  </si>
  <si>
    <t>622991786702154549</t>
  </si>
  <si>
    <t>杜贤志</t>
  </si>
  <si>
    <t>411323198610052110</t>
  </si>
  <si>
    <t>巴州友质种业有限公司</t>
  </si>
  <si>
    <t>石国臣</t>
  </si>
  <si>
    <t>412927197211242114</t>
  </si>
  <si>
    <t>622991786700402130</t>
  </si>
  <si>
    <t>鼎艺博建筑工程有限公司</t>
  </si>
  <si>
    <t>邓玉锋</t>
  </si>
  <si>
    <t>412927197911012117</t>
  </si>
  <si>
    <t>622991786701445401</t>
  </si>
  <si>
    <t>马成娃</t>
  </si>
  <si>
    <t>411323198311092112</t>
  </si>
  <si>
    <t>622991786701925576</t>
  </si>
  <si>
    <t>蔡春梅</t>
  </si>
  <si>
    <t>612524197904025469</t>
  </si>
  <si>
    <t>623059186701076792</t>
  </si>
  <si>
    <t>熊天会</t>
  </si>
  <si>
    <t>412927197612072136</t>
  </si>
  <si>
    <t>广东金灿建设有限公司</t>
  </si>
  <si>
    <t>杜全吉</t>
  </si>
  <si>
    <t>412927196612152190</t>
  </si>
  <si>
    <t>622991786700401348</t>
  </si>
  <si>
    <t>江苏杰森生物质能源科技有限公司</t>
  </si>
  <si>
    <t>李遂拴</t>
  </si>
  <si>
    <t>41292719580417215942</t>
  </si>
  <si>
    <t>622991786701377307</t>
  </si>
  <si>
    <t>李建林</t>
  </si>
  <si>
    <t>411323198311022130</t>
  </si>
  <si>
    <t>大连市喜来居搬家有限公司</t>
  </si>
  <si>
    <t>肖建有</t>
  </si>
  <si>
    <t>412927196603142177</t>
  </si>
  <si>
    <t>622991786701376085</t>
  </si>
  <si>
    <t>昌吉州庭州浩泰路桥有限公司</t>
  </si>
  <si>
    <t>钱中兴</t>
  </si>
  <si>
    <t>412927196203022177</t>
  </si>
  <si>
    <t>622991786701877140</t>
  </si>
  <si>
    <t>刘同江</t>
  </si>
  <si>
    <t>411323199402201411</t>
  </si>
  <si>
    <t>库尔勒市博湖县韵达快递</t>
  </si>
  <si>
    <t>快递</t>
  </si>
  <si>
    <t>赵建伟</t>
  </si>
  <si>
    <t>412927196702062113</t>
  </si>
  <si>
    <t>622991786701461861</t>
  </si>
  <si>
    <t>杨青改</t>
  </si>
  <si>
    <t>412927197205032145</t>
  </si>
  <si>
    <t>北京市三院</t>
  </si>
  <si>
    <t>护理</t>
  </si>
  <si>
    <t>熊伟</t>
  </si>
  <si>
    <t>411323198205052133</t>
  </si>
  <si>
    <t>622991786701376713</t>
  </si>
  <si>
    <t>山东省</t>
  </si>
  <si>
    <t>饶有军</t>
  </si>
  <si>
    <t>412927196912292136</t>
  </si>
  <si>
    <t>622991786701874469</t>
  </si>
  <si>
    <t>十堰市秀丽装饰工程有限公司</t>
  </si>
  <si>
    <t>田自坤</t>
  </si>
  <si>
    <t>41292719500206215022</t>
  </si>
  <si>
    <t>622991786701455830</t>
  </si>
  <si>
    <t>田海生</t>
  </si>
  <si>
    <t>411323198004202158</t>
  </si>
  <si>
    <t>榆林市矿业服务有限公司</t>
  </si>
  <si>
    <t>熊金伟</t>
  </si>
  <si>
    <t>412927197512022115</t>
  </si>
  <si>
    <t>622991786701376671</t>
  </si>
  <si>
    <t>张双喜</t>
  </si>
  <si>
    <t>412927196902012137</t>
  </si>
  <si>
    <t>623059186701823243</t>
  </si>
  <si>
    <t>省外</t>
  </si>
  <si>
    <t>西安市雁塔区电子二路沙井村商业街</t>
  </si>
  <si>
    <t>卡号：张慧 
张慧身份证号码：411323200005292124</t>
  </si>
  <si>
    <t>姚建华</t>
  </si>
  <si>
    <t>412927194509032132</t>
  </si>
  <si>
    <t>622991786701851269</t>
  </si>
  <si>
    <t>姚振宅</t>
  </si>
  <si>
    <t>411323199008032154</t>
  </si>
  <si>
    <t>宁波佳圆装饰有限公司</t>
  </si>
  <si>
    <t>费彦敏</t>
  </si>
  <si>
    <t>412927195211282176</t>
  </si>
  <si>
    <t>622991786701876118</t>
  </si>
  <si>
    <t>苏建玲</t>
  </si>
  <si>
    <t>411323198206221728</t>
  </si>
  <si>
    <t>广东省中山市坦洲镇弟三工业区技埔工业园C1</t>
  </si>
  <si>
    <t>王玉清</t>
  </si>
  <si>
    <t>411323196912222155</t>
  </si>
  <si>
    <t>6230591867013410230</t>
  </si>
  <si>
    <t>深圳洲际建筑装饰集团有限工资</t>
  </si>
  <si>
    <t>张金全</t>
  </si>
  <si>
    <t>412927195612062115</t>
  </si>
  <si>
    <t>622991786701847481</t>
  </si>
  <si>
    <t>张青洲</t>
  </si>
  <si>
    <t>411323198305282139</t>
  </si>
  <si>
    <t>宝鸡省宝鸡市高新开发区鸿源峰线切割加工部</t>
  </si>
  <si>
    <t>徐志兵</t>
  </si>
  <si>
    <t>412927196811052117</t>
  </si>
  <si>
    <t>622991786701436095</t>
  </si>
  <si>
    <t>西安市</t>
  </si>
  <si>
    <t>西安市荣科劳务公司</t>
  </si>
  <si>
    <t>13619272361</t>
  </si>
  <si>
    <t>程来有</t>
  </si>
  <si>
    <t>412927197502212118</t>
  </si>
  <si>
    <t>622991786701435584</t>
  </si>
  <si>
    <t>西安市嘉辉装饰工程公司</t>
  </si>
  <si>
    <t>15237739266</t>
  </si>
  <si>
    <t>程东良</t>
  </si>
  <si>
    <t>411323198402282130</t>
  </si>
  <si>
    <t>623059186701076321</t>
  </si>
  <si>
    <t>9.3</t>
  </si>
  <si>
    <t>上海市浦东新区上海广园劳务公司</t>
  </si>
  <si>
    <t>18736547630338</t>
  </si>
  <si>
    <t>程建立</t>
  </si>
  <si>
    <t>412927197604222130</t>
  </si>
  <si>
    <t>622991786701708832</t>
  </si>
  <si>
    <t>王玉环</t>
  </si>
  <si>
    <t>370828198001251021</t>
  </si>
  <si>
    <t>西安华明物资废品再生利用有限公司</t>
  </si>
  <si>
    <t>13782004618</t>
  </si>
  <si>
    <t>412927197103022173</t>
  </si>
  <si>
    <t>622991786701435220</t>
  </si>
  <si>
    <t>万玉霞</t>
  </si>
  <si>
    <t>412927197309172222</t>
  </si>
  <si>
    <t>7.7</t>
  </si>
  <si>
    <t>北京市小大董餐饮管理有限公司</t>
  </si>
  <si>
    <t>15837434602</t>
  </si>
  <si>
    <t>孙春华</t>
  </si>
  <si>
    <t>412927197601242136</t>
  </si>
  <si>
    <t>622991786701435196</t>
  </si>
  <si>
    <t>4.3</t>
  </si>
  <si>
    <t>佛山市</t>
  </si>
  <si>
    <t>佛山市博原五金工具有限公司</t>
  </si>
  <si>
    <t>18576558227</t>
  </si>
  <si>
    <t>孙国清</t>
  </si>
  <si>
    <t>412927197803202116</t>
  </si>
  <si>
    <t>622991786701452639</t>
  </si>
  <si>
    <t>5.1</t>
  </si>
  <si>
    <t>石家庄市</t>
  </si>
  <si>
    <t>石家庄博联广告有限公司</t>
  </si>
  <si>
    <t>15132138320</t>
  </si>
  <si>
    <t>孙长明</t>
  </si>
  <si>
    <t>412927196905152194</t>
  </si>
  <si>
    <t>622991786701920189</t>
  </si>
  <si>
    <t>5.5</t>
  </si>
  <si>
    <t>贵州</t>
  </si>
  <si>
    <t>贵州智盛石业有限公司</t>
  </si>
  <si>
    <t>15290317029</t>
  </si>
  <si>
    <t>汪树全</t>
  </si>
  <si>
    <t>412927195507152274</t>
  </si>
  <si>
    <t>623059100711291663</t>
  </si>
  <si>
    <t>汪双成</t>
  </si>
  <si>
    <t>411323198708152179</t>
  </si>
  <si>
    <t>福州市</t>
  </si>
  <si>
    <t>福州市晋安区惠众消防产品有限公司</t>
  </si>
  <si>
    <t>18240556419</t>
  </si>
  <si>
    <t>汪双成银行卡</t>
  </si>
  <si>
    <t>孙保朝</t>
  </si>
  <si>
    <t>412927196203012111</t>
  </si>
  <si>
    <t>622991786701911899</t>
  </si>
  <si>
    <t>新疆尔海广告公司</t>
  </si>
  <si>
    <t>13239020061</t>
  </si>
  <si>
    <t>孙金国</t>
  </si>
  <si>
    <t>412927196603032154</t>
  </si>
  <si>
    <t>622991786701876431</t>
  </si>
  <si>
    <t>韩城市</t>
  </si>
  <si>
    <t>陕西省博击建筑劳务有限公司</t>
  </si>
  <si>
    <t>13571829695</t>
  </si>
  <si>
    <t>程信安</t>
  </si>
  <si>
    <t>412927197306292157</t>
  </si>
  <si>
    <t>622991786701435394</t>
  </si>
  <si>
    <t>4.45</t>
  </si>
  <si>
    <t>陕西秦博新建筑工作有限公司</t>
  </si>
  <si>
    <t>15238126572</t>
  </si>
  <si>
    <t>程立彦</t>
  </si>
  <si>
    <t>412927196805222132</t>
  </si>
  <si>
    <t>622991786701849321</t>
  </si>
  <si>
    <t>4.95</t>
  </si>
  <si>
    <t>陕西融诚清建筑劳务有限公司</t>
  </si>
  <si>
    <t>18700353890</t>
  </si>
  <si>
    <t>刘金学</t>
  </si>
  <si>
    <t>41292719630901211X</t>
  </si>
  <si>
    <t>622991786702154143</t>
  </si>
  <si>
    <t>4.02</t>
  </si>
  <si>
    <t>昆明市</t>
  </si>
  <si>
    <t>云南巨和物业服务有限公司</t>
  </si>
  <si>
    <t>18208875367</t>
  </si>
  <si>
    <t>钟玉国</t>
  </si>
  <si>
    <t>412927197003182110</t>
  </si>
  <si>
    <t>622991786701435303</t>
  </si>
  <si>
    <t>晋江市</t>
  </si>
  <si>
    <t>特步晋江磁灶产业园（一期）工程项目项目部</t>
  </si>
  <si>
    <t>15029150116</t>
  </si>
  <si>
    <t>程书贵</t>
  </si>
  <si>
    <t>412927196604292118</t>
  </si>
  <si>
    <t>622991786701922474</t>
  </si>
  <si>
    <t>大连市</t>
  </si>
  <si>
    <t>辽宁大连船舶有限公司</t>
  </si>
  <si>
    <t>电焊工</t>
  </si>
  <si>
    <t>13598256613</t>
  </si>
  <si>
    <t>程书贵帐户</t>
  </si>
  <si>
    <t>程书范</t>
  </si>
  <si>
    <t>412927195803272115</t>
  </si>
  <si>
    <t>623059186700603539</t>
  </si>
  <si>
    <t>程全军</t>
  </si>
  <si>
    <t>411323198310282117</t>
  </si>
  <si>
    <t>陕西省广发新平建筑劳务有限公司</t>
  </si>
  <si>
    <t>石材工</t>
  </si>
  <si>
    <t>18211860462</t>
  </si>
  <si>
    <t>徐有志</t>
  </si>
  <si>
    <t>412927197408152171</t>
  </si>
  <si>
    <t>623059186702077229</t>
  </si>
  <si>
    <t>4.7</t>
  </si>
  <si>
    <t>15137707391</t>
  </si>
  <si>
    <t>孙国强</t>
  </si>
  <si>
    <t>412927197407022113</t>
  </si>
  <si>
    <t>622991786701915866</t>
  </si>
  <si>
    <t>5.32</t>
  </si>
  <si>
    <t>河北远勤市政工程有限公司</t>
  </si>
  <si>
    <t>操作员</t>
  </si>
  <si>
    <t>19833151772</t>
  </si>
  <si>
    <t>孙士美</t>
  </si>
  <si>
    <t>412927195102042130</t>
  </si>
  <si>
    <t>622991786701435238</t>
  </si>
  <si>
    <t>孙海勇</t>
  </si>
  <si>
    <t>411323198203192116</t>
  </si>
  <si>
    <t>4.84</t>
  </si>
  <si>
    <t>十堰市</t>
  </si>
  <si>
    <t>十堰福生石业有限公司</t>
  </si>
  <si>
    <t>王海水</t>
  </si>
  <si>
    <t>412927197712182172</t>
  </si>
  <si>
    <t>623059186700782853</t>
  </si>
  <si>
    <t>王振伟</t>
  </si>
  <si>
    <t>411323200008102111</t>
  </si>
  <si>
    <t>无锡市</t>
  </si>
  <si>
    <t>无锡市梁溪区芦庄六区 鲜果一号芦庄旗舰店</t>
  </si>
  <si>
    <t>售货员</t>
  </si>
  <si>
    <t>15937425271</t>
  </si>
  <si>
    <t>田中军</t>
  </si>
  <si>
    <t>412927195708262111</t>
  </si>
  <si>
    <t>622991786701435733</t>
  </si>
  <si>
    <t>北京市境丰技术有限公司</t>
  </si>
  <si>
    <t>15738059350</t>
  </si>
  <si>
    <t>孙立军</t>
  </si>
  <si>
    <t>412927196708292155</t>
  </si>
  <si>
    <t>622991786701435444</t>
  </si>
  <si>
    <t>阿勒泰金山华府工地</t>
  </si>
  <si>
    <t>15290349755</t>
  </si>
  <si>
    <t>高改强</t>
  </si>
  <si>
    <t>412927194901082118</t>
  </si>
  <si>
    <t>622991786701435329</t>
  </si>
  <si>
    <t>王长水</t>
  </si>
  <si>
    <t>411323198108222137</t>
  </si>
  <si>
    <t>15737619275</t>
  </si>
  <si>
    <t>冯冬林</t>
  </si>
  <si>
    <t>412927197611012115</t>
  </si>
  <si>
    <t>622991786702155108</t>
  </si>
  <si>
    <t>18838607995</t>
  </si>
  <si>
    <t>汪新国</t>
  </si>
  <si>
    <t>412927197104162119</t>
  </si>
  <si>
    <t>622991786701435089</t>
  </si>
  <si>
    <t>汪艳</t>
  </si>
  <si>
    <t>411323199403052163</t>
  </si>
  <si>
    <t>佛山南海区西樵宏发定型预先公司</t>
  </si>
  <si>
    <t>15838429970</t>
  </si>
  <si>
    <t>张新奇</t>
  </si>
  <si>
    <t>412927194907012137</t>
  </si>
  <si>
    <t>622991786701906394</t>
  </si>
  <si>
    <t>张志吉</t>
  </si>
  <si>
    <t>412927197808092155</t>
  </si>
  <si>
    <t>南平市</t>
  </si>
  <si>
    <t>顺昌县和平批发部</t>
  </si>
  <si>
    <t>零杂工</t>
  </si>
  <si>
    <t>13004962848</t>
  </si>
  <si>
    <t>徐新生</t>
  </si>
  <si>
    <t>412927194709202132</t>
  </si>
  <si>
    <t>622991786701877397</t>
  </si>
  <si>
    <t>徐金志</t>
  </si>
  <si>
    <t>412927197304042170</t>
  </si>
  <si>
    <t>4.68</t>
  </si>
  <si>
    <t>陕西广发新平建筑劳务有限公司</t>
  </si>
  <si>
    <t>15036253715</t>
  </si>
  <si>
    <t>张新发</t>
  </si>
  <si>
    <t>412927196209202178</t>
  </si>
  <si>
    <t>622991786701906659</t>
  </si>
  <si>
    <t>张志海</t>
  </si>
  <si>
    <t>41132319871011215X</t>
  </si>
  <si>
    <t>13123201901</t>
  </si>
  <si>
    <t>张智义</t>
  </si>
  <si>
    <t>411323198604012112</t>
  </si>
  <si>
    <t>622991786701436004</t>
  </si>
  <si>
    <t>18209972056</t>
  </si>
  <si>
    <t>徐新杰</t>
  </si>
  <si>
    <t>412927196006212173</t>
  </si>
  <si>
    <t>622991786701922391</t>
  </si>
  <si>
    <t>412927196402262164</t>
  </si>
  <si>
    <t>北京市鲁欣悦家政服务有限公司</t>
  </si>
  <si>
    <t>家政</t>
  </si>
  <si>
    <t>15538420785</t>
  </si>
  <si>
    <t>孙金龙</t>
  </si>
  <si>
    <t>412927195901032115</t>
  </si>
  <si>
    <t>623059186701853463</t>
  </si>
  <si>
    <t>孙锁娃</t>
  </si>
  <si>
    <t>411323198407062110</t>
  </si>
  <si>
    <t>新疆鲲鹏鼎盛商贸有限公司</t>
  </si>
  <si>
    <t>13259187721</t>
  </si>
  <si>
    <t>孙锁娃账户</t>
  </si>
  <si>
    <t>杨小栓</t>
  </si>
  <si>
    <t>41292719730806211X</t>
  </si>
  <si>
    <t>622991786701098382</t>
  </si>
  <si>
    <t>张继春</t>
  </si>
  <si>
    <t>412927197805062110</t>
  </si>
  <si>
    <t>622991786701925766</t>
  </si>
  <si>
    <t>何进福</t>
  </si>
  <si>
    <t>412927196002162113</t>
  </si>
  <si>
    <t>622991786701099026</t>
  </si>
  <si>
    <t>张志国</t>
  </si>
  <si>
    <t>411323198002132133</t>
  </si>
  <si>
    <t>623059186701437911</t>
  </si>
  <si>
    <t>邓双全</t>
  </si>
  <si>
    <t>412927195005212118</t>
  </si>
  <si>
    <t>623059186701799338</t>
  </si>
  <si>
    <t>邓建锋</t>
  </si>
  <si>
    <t>41292719771018211X</t>
  </si>
  <si>
    <t>陕西省润丰建设有限公司</t>
  </si>
  <si>
    <t>刘成华</t>
  </si>
  <si>
    <t>412927195306162177</t>
  </si>
  <si>
    <t>622991786701911063</t>
  </si>
  <si>
    <t>刘继先</t>
  </si>
  <si>
    <t>411323198211072114</t>
  </si>
  <si>
    <t>姚信献</t>
  </si>
  <si>
    <t>412927197606212112</t>
  </si>
  <si>
    <t>622991786701098374</t>
  </si>
  <si>
    <t>榆林</t>
  </si>
  <si>
    <t>榆林典教育科技有限公司</t>
  </si>
  <si>
    <t>王炳栓</t>
  </si>
  <si>
    <t>412927195012242112</t>
  </si>
  <si>
    <t>622991786701096782</t>
  </si>
  <si>
    <t>王书平</t>
  </si>
  <si>
    <t>412927197903192154</t>
  </si>
  <si>
    <t>西安腾达装修装饰有限公司</t>
  </si>
  <si>
    <t>文随山</t>
  </si>
  <si>
    <t>411323198709292114</t>
  </si>
  <si>
    <t>622991786701471258</t>
  </si>
  <si>
    <t>吴顺兵</t>
  </si>
  <si>
    <t>412927197312162156</t>
  </si>
  <si>
    <t>86706002400025943</t>
  </si>
  <si>
    <t>吴山瑞</t>
  </si>
  <si>
    <t>412927194608182144</t>
  </si>
  <si>
    <t>623059186701726065</t>
  </si>
  <si>
    <t>王有朋</t>
  </si>
  <si>
    <t>411323198510182153</t>
  </si>
  <si>
    <t>深圳</t>
  </si>
  <si>
    <t>深圳市录顺通电子科技有限公司</t>
  </si>
  <si>
    <t>吴顺祥</t>
  </si>
  <si>
    <t>412927197301232139</t>
  </si>
  <si>
    <t>622991786701846095</t>
  </si>
  <si>
    <t>北京天德寓物业管理有限公司</t>
  </si>
  <si>
    <t>钱建芳</t>
  </si>
  <si>
    <t>411323198209102150</t>
  </si>
  <si>
    <t>86706002600038157</t>
  </si>
  <si>
    <t>云南</t>
  </si>
  <si>
    <t>西双版纳物资有限公司</t>
  </si>
  <si>
    <t>时志军</t>
  </si>
  <si>
    <t>412927196307272110</t>
  </si>
  <si>
    <t>622991786701101822</t>
  </si>
  <si>
    <t>帝谷公园城五期项目部</t>
  </si>
  <si>
    <t>时赛华</t>
  </si>
  <si>
    <t>412927197809092130</t>
  </si>
  <si>
    <t>623059100708632978</t>
  </si>
  <si>
    <t>永恒集装箱有限公司</t>
  </si>
  <si>
    <t>杨国良</t>
  </si>
  <si>
    <t>412927197208042138</t>
  </si>
  <si>
    <t>623059186701277614</t>
  </si>
  <si>
    <t>陈绍珍</t>
  </si>
  <si>
    <t>532128198104074340</t>
  </si>
  <si>
    <t>陕西聚民建筑工程有限公司</t>
  </si>
  <si>
    <t>杨振伟</t>
  </si>
  <si>
    <t>411323199612162115</t>
  </si>
  <si>
    <t>622991786702534138</t>
  </si>
  <si>
    <t>商洛恒飞劳务有限公司</t>
  </si>
  <si>
    <t>祝保成</t>
  </si>
  <si>
    <t>412927195706202115</t>
  </si>
  <si>
    <t>622991786701918746</t>
  </si>
  <si>
    <t>祝振武</t>
  </si>
  <si>
    <t>411323198905052150</t>
  </si>
  <si>
    <t>深圳市莱恩医疗器械有限公司</t>
  </si>
  <si>
    <t>齐登锋</t>
  </si>
  <si>
    <t>41292719780627211X</t>
  </si>
  <si>
    <t>623059186701493062</t>
  </si>
  <si>
    <t>宁国</t>
  </si>
  <si>
    <t>宁国科普尔智能机床有限公司</t>
  </si>
  <si>
    <t>王国选</t>
  </si>
  <si>
    <t>412927194907042133</t>
  </si>
  <si>
    <t>622991786700414747</t>
  </si>
  <si>
    <t>余锡潮</t>
  </si>
  <si>
    <t>612524198405070972</t>
  </si>
  <si>
    <t>西安装饰有限公司</t>
  </si>
  <si>
    <t>411323199009282171</t>
  </si>
  <si>
    <t>623059100106270565</t>
  </si>
  <si>
    <t>广州市白云区</t>
  </si>
  <si>
    <t xml:space="preserve">银行账号为户主
配偶吴巧丽
</t>
  </si>
  <si>
    <t>刘胜如</t>
  </si>
  <si>
    <t>41292719490718211X</t>
  </si>
  <si>
    <t>622991786701398584</t>
  </si>
  <si>
    <t>刘军盈</t>
  </si>
  <si>
    <t>411323198709062116</t>
  </si>
  <si>
    <t>内蒙古建筑有限公司</t>
  </si>
  <si>
    <t>开挖掘机</t>
  </si>
  <si>
    <t>李忠福</t>
  </si>
  <si>
    <t>412927196211292133</t>
  </si>
  <si>
    <t>622991786701909000</t>
  </si>
  <si>
    <t>李梦莉</t>
  </si>
  <si>
    <t>41132319970902216X</t>
  </si>
  <si>
    <t>浙江海宁电子厂</t>
  </si>
  <si>
    <t>高大平</t>
  </si>
  <si>
    <t>412927195504092237</t>
  </si>
  <si>
    <t>高建波</t>
  </si>
  <si>
    <t>411323198304232000</t>
  </si>
  <si>
    <t>陕西商南县高速路服务区</t>
  </si>
  <si>
    <t>吴国华</t>
  </si>
  <si>
    <t>412927196404082132</t>
  </si>
  <si>
    <t>622991786700414002</t>
  </si>
  <si>
    <t>411323200008022111</t>
  </si>
  <si>
    <t>陕西省西安市建筑公司</t>
  </si>
  <si>
    <t>曹演忠</t>
  </si>
  <si>
    <t>612524197209133978</t>
  </si>
  <si>
    <t>622991786700414291</t>
  </si>
  <si>
    <t>吕爱华</t>
  </si>
  <si>
    <t>41132319810426214X</t>
  </si>
  <si>
    <t>广州石材厂</t>
  </si>
  <si>
    <t>张焕英</t>
  </si>
  <si>
    <t>412927196301292129</t>
  </si>
  <si>
    <t>62305918670107549764</t>
  </si>
  <si>
    <t>汤建华</t>
  </si>
  <si>
    <t>411323196302232110</t>
  </si>
  <si>
    <t>云南福展隧道
工程有限公司</t>
  </si>
  <si>
    <t>李双有</t>
  </si>
  <si>
    <t>412927197404072115</t>
  </si>
  <si>
    <t>623059186701662328</t>
  </si>
  <si>
    <t>云南丹若商贸
有限公司</t>
  </si>
  <si>
    <t>冯金法</t>
  </si>
  <si>
    <t>412927196712222213</t>
  </si>
  <si>
    <t>623059186701851590</t>
  </si>
  <si>
    <t>水香路农贸
市场</t>
  </si>
  <si>
    <t>（尤小芹持卡）</t>
  </si>
  <si>
    <t>徐天成</t>
  </si>
  <si>
    <t>412927195803172130</t>
  </si>
  <si>
    <t>622991786701844678</t>
  </si>
  <si>
    <t>徐盛杰</t>
  </si>
  <si>
    <t>411323198412192112</t>
  </si>
  <si>
    <t>宁波</t>
  </si>
  <si>
    <t>宁波捷光表面涂料
有限公司</t>
  </si>
  <si>
    <t>冯有军</t>
  </si>
  <si>
    <t>41292719511208211X</t>
  </si>
  <si>
    <t>622991786701778009</t>
  </si>
  <si>
    <t>冯玉秀</t>
  </si>
  <si>
    <t>411323199008062142</t>
  </si>
  <si>
    <t>合肥</t>
  </si>
  <si>
    <t>互通装饰
有限公司</t>
  </si>
  <si>
    <t>聂双喜</t>
  </si>
  <si>
    <t>412927196811202138</t>
  </si>
  <si>
    <t>622991786701779320</t>
  </si>
  <si>
    <t>聂宏良</t>
  </si>
  <si>
    <t>411323199004242138</t>
  </si>
  <si>
    <t>珠海</t>
  </si>
  <si>
    <t>电子有限公司</t>
  </si>
  <si>
    <t>冯新国</t>
  </si>
  <si>
    <t>412927196810292178</t>
  </si>
  <si>
    <t>86706002900027001</t>
  </si>
  <si>
    <t>孙青珍</t>
  </si>
  <si>
    <t>412927196901241747</t>
  </si>
  <si>
    <t>郧阳</t>
  </si>
  <si>
    <t>郧阳便民鲜肉
专卖</t>
  </si>
  <si>
    <t>（孙青珍持卡）</t>
  </si>
  <si>
    <t>冯小朝</t>
  </si>
  <si>
    <t>412927196412012150</t>
  </si>
  <si>
    <t>622991786701706265</t>
  </si>
  <si>
    <t>冯盛运</t>
  </si>
  <si>
    <t>411323199010162193</t>
  </si>
  <si>
    <t>金丰泰建材
经营部</t>
  </si>
  <si>
    <t>李金强</t>
  </si>
  <si>
    <t>411323197007292115</t>
  </si>
  <si>
    <t>86706002900028760</t>
  </si>
  <si>
    <t>李杰</t>
  </si>
  <si>
    <t>411323199510102111</t>
  </si>
  <si>
    <t>杭州泽进
信息技术</t>
  </si>
  <si>
    <t>高学珍</t>
  </si>
  <si>
    <t>412927193707032120</t>
  </si>
  <si>
    <t>622991786701454890</t>
  </si>
  <si>
    <t>冯光泽</t>
  </si>
  <si>
    <t>412927197707192114</t>
  </si>
  <si>
    <t>湖北白浪</t>
  </si>
  <si>
    <t>白浪镇会沟村
朱宏杰工程队</t>
  </si>
  <si>
    <t>（冯光泽）</t>
  </si>
  <si>
    <t>冯金成</t>
  </si>
  <si>
    <t>412927194612102119</t>
  </si>
  <si>
    <t>622991786701843142</t>
  </si>
  <si>
    <t>张桂鲜</t>
  </si>
  <si>
    <t>411323198208271745</t>
  </si>
  <si>
    <t>易工坊坊（东莞）人力
资源有限公司</t>
  </si>
  <si>
    <t>余浩铭</t>
  </si>
  <si>
    <t>412927197602122136</t>
  </si>
  <si>
    <t>86706002300028758</t>
  </si>
  <si>
    <t>西安市未央区合力通
五金加工厂</t>
  </si>
  <si>
    <t>冯玉强</t>
  </si>
  <si>
    <t>411323196505182117</t>
  </si>
  <si>
    <t>622991786701775500</t>
  </si>
  <si>
    <t>何长丰</t>
  </si>
  <si>
    <t>341222198410137435</t>
  </si>
  <si>
    <t>冯振建</t>
  </si>
  <si>
    <t>412927194712102132</t>
  </si>
  <si>
    <t>622991786701709541</t>
  </si>
  <si>
    <t>曹建刚</t>
  </si>
  <si>
    <t>412927197509122158</t>
  </si>
  <si>
    <t>乌兰察布市</t>
  </si>
  <si>
    <t>乌兰察布市
旭峰新创实业有限公司</t>
  </si>
  <si>
    <t>冯建林</t>
  </si>
  <si>
    <t>412927194905262116</t>
  </si>
  <si>
    <t>622991786701777191</t>
  </si>
  <si>
    <t>冯振伟</t>
  </si>
  <si>
    <t>412927197812032112</t>
  </si>
  <si>
    <t>十堰明生电器厨具</t>
  </si>
  <si>
    <t>412927196611092114</t>
  </si>
  <si>
    <t>622991786701845402</t>
  </si>
  <si>
    <t>冯斌</t>
  </si>
  <si>
    <t>411323198910032111</t>
  </si>
  <si>
    <t>石狮市华锦码头
储运有限公司</t>
  </si>
  <si>
    <t>郭有福</t>
  </si>
  <si>
    <t>412927196712052277</t>
  </si>
  <si>
    <t>622991786701779593</t>
  </si>
  <si>
    <t>冯阳阳</t>
  </si>
  <si>
    <t>411323199305252110</t>
  </si>
  <si>
    <t>佳思德科技（深圳）
有限公司</t>
  </si>
  <si>
    <t>冯发祥</t>
  </si>
  <si>
    <t>412927194903072132</t>
  </si>
  <si>
    <t>622991786701776656</t>
  </si>
  <si>
    <t>冯胜红</t>
  </si>
  <si>
    <t>422622197611045711</t>
  </si>
  <si>
    <t>十堰博业工贸
有限公司</t>
  </si>
  <si>
    <t>郭红霞</t>
  </si>
  <si>
    <t>412927197602142129</t>
  </si>
  <si>
    <t>十堰万德
国际酒店</t>
  </si>
  <si>
    <t>麻庆涛</t>
  </si>
  <si>
    <t>412927197512162118</t>
  </si>
  <si>
    <t>622991786701778991</t>
  </si>
  <si>
    <t>渭南</t>
  </si>
  <si>
    <t>渭南百典铭德管
理咨询有限公司</t>
  </si>
  <si>
    <t>冯国昌</t>
  </si>
  <si>
    <t>41292719521211211X</t>
  </si>
  <si>
    <t>622991786701924470</t>
  </si>
  <si>
    <t>宁海</t>
  </si>
  <si>
    <t>宁海七星有限公司</t>
  </si>
  <si>
    <t>孔昌姐</t>
  </si>
  <si>
    <t>412927194507152149</t>
  </si>
  <si>
    <t>622991786701777670</t>
  </si>
  <si>
    <t>魏文英</t>
  </si>
  <si>
    <t>420321198412215749</t>
  </si>
  <si>
    <t>江苏南通得丽摄影工作室</t>
  </si>
  <si>
    <t>徐振良</t>
  </si>
  <si>
    <t>411323195505062110</t>
  </si>
  <si>
    <t>622991786701776680</t>
  </si>
  <si>
    <t>徐慧涛</t>
  </si>
  <si>
    <t>411323198609262153</t>
  </si>
  <si>
    <t>陕西华银科技
股份有限公司</t>
  </si>
  <si>
    <t>尚柱有</t>
  </si>
  <si>
    <t>41292719671226119</t>
  </si>
  <si>
    <t>622991786701453298</t>
  </si>
  <si>
    <t>尚夫贵</t>
  </si>
  <si>
    <t>411323199104252114</t>
  </si>
  <si>
    <t>盘锦市</t>
  </si>
  <si>
    <t>盘锦市运输公司</t>
  </si>
  <si>
    <t>李东辉</t>
  </si>
  <si>
    <t>41132320001112213X</t>
  </si>
  <si>
    <t>622991760701460699</t>
  </si>
  <si>
    <t>十堰市运输公司</t>
  </si>
  <si>
    <t>李潘</t>
  </si>
  <si>
    <t>411323199711122151</t>
  </si>
  <si>
    <t>623059186701942241</t>
  </si>
  <si>
    <t>十堰市电焊公司</t>
  </si>
  <si>
    <t>户主李建国
已故</t>
  </si>
  <si>
    <t>李遂群</t>
  </si>
  <si>
    <t>412927197201132157</t>
  </si>
  <si>
    <t>622991786701845634</t>
  </si>
  <si>
    <t>李胜冉</t>
  </si>
  <si>
    <t>411323199804062119</t>
  </si>
  <si>
    <t>东莞市自行车厂</t>
  </si>
  <si>
    <t>张燕如</t>
  </si>
  <si>
    <t>13048119880502062X</t>
  </si>
  <si>
    <t>623059186701276376</t>
  </si>
  <si>
    <t>郧县</t>
  </si>
  <si>
    <t>刘洞织袜厂</t>
  </si>
  <si>
    <t>李国昌</t>
  </si>
  <si>
    <t>412927197102042236</t>
  </si>
  <si>
    <t>623059186701138220</t>
  </si>
  <si>
    <t>李金刚</t>
  </si>
  <si>
    <t>411323199401152136</t>
  </si>
  <si>
    <t>青岛市装修工</t>
  </si>
  <si>
    <t>孙传英</t>
  </si>
  <si>
    <t>411323198102121765</t>
  </si>
  <si>
    <t>623059186701662765</t>
  </si>
  <si>
    <t>李双</t>
  </si>
  <si>
    <t>411323200209171754</t>
  </si>
  <si>
    <t>天津</t>
  </si>
  <si>
    <t>市区装修工</t>
  </si>
  <si>
    <t>李红均</t>
  </si>
  <si>
    <t>412927197906022118</t>
  </si>
  <si>
    <t>622991768701923670</t>
  </si>
  <si>
    <t>青岛市建筑工</t>
  </si>
  <si>
    <t>校新华</t>
  </si>
  <si>
    <t>412927195505042127</t>
  </si>
  <si>
    <t>623059186701592210</t>
  </si>
  <si>
    <t>李兴发</t>
  </si>
  <si>
    <t>41132319820818211X</t>
  </si>
  <si>
    <t>吴顺坡</t>
  </si>
  <si>
    <t>412927194709112137</t>
  </si>
  <si>
    <t>622991786700400290</t>
  </si>
  <si>
    <t>吴忠书</t>
  </si>
  <si>
    <t>412927197805042136</t>
  </si>
  <si>
    <t>商洛市</t>
  </si>
  <si>
    <t>徐国顺</t>
  </si>
  <si>
    <t>412927196608302117</t>
  </si>
  <si>
    <t>622991786700401165</t>
  </si>
  <si>
    <t>陕西百典教育科技有限公司</t>
  </si>
  <si>
    <t>王炳成</t>
  </si>
  <si>
    <t>412927195812272117</t>
  </si>
  <si>
    <t>622991786702154895</t>
  </si>
  <si>
    <t>陕西海迈建筑劳务有限公司</t>
  </si>
  <si>
    <t>董振华</t>
  </si>
  <si>
    <t>412927196603242151</t>
  </si>
  <si>
    <t>622991786700400555</t>
  </si>
  <si>
    <t>董武</t>
  </si>
  <si>
    <t>411323200103052116</t>
  </si>
  <si>
    <t>上海威氧机械有限公司</t>
  </si>
  <si>
    <t>黄福存</t>
  </si>
  <si>
    <t>412927194710292120</t>
  </si>
  <si>
    <t>6229917867014585</t>
  </si>
  <si>
    <t>刘新志</t>
  </si>
  <si>
    <t>412927197803032153</t>
  </si>
  <si>
    <t>姜桂莲</t>
  </si>
  <si>
    <t>412927195812122143</t>
  </si>
  <si>
    <t>623059186701777670</t>
  </si>
  <si>
    <t>金建新</t>
  </si>
  <si>
    <t>412927197903052119</t>
  </si>
  <si>
    <t>广州国潮酒吧</t>
  </si>
  <si>
    <t>朱付成</t>
  </si>
  <si>
    <t>412927197009032113</t>
  </si>
  <si>
    <t>00000041607968674889</t>
  </si>
  <si>
    <t>胡芳</t>
  </si>
  <si>
    <t>412927197610152201</t>
  </si>
  <si>
    <t>商南县</t>
  </si>
  <si>
    <t>商南县力卓矿业有限公司</t>
  </si>
  <si>
    <t>邵红娃</t>
  </si>
  <si>
    <t>411323198004152138</t>
  </si>
  <si>
    <t>623059186701437986</t>
  </si>
  <si>
    <t>商南县中剑石料</t>
  </si>
  <si>
    <t>邵金柱</t>
  </si>
  <si>
    <t>412927197405152117</t>
  </si>
  <si>
    <t>62305918670178620</t>
  </si>
  <si>
    <t>阮雪琴</t>
  </si>
  <si>
    <t>411330198003123443</t>
  </si>
  <si>
    <t>钦州市</t>
  </si>
  <si>
    <t>钦州市钦南区王鑫珠宝行</t>
  </si>
  <si>
    <t>陈赴才</t>
  </si>
  <si>
    <t>412927195012252257</t>
  </si>
  <si>
    <t>622991786701441582</t>
  </si>
  <si>
    <t>陈宝贵</t>
  </si>
  <si>
    <t>411323198411202139</t>
  </si>
  <si>
    <t>邢保华</t>
  </si>
  <si>
    <t>41292719620524213X</t>
  </si>
  <si>
    <t>622991786701460988</t>
  </si>
  <si>
    <t>陕西博杰劳务公司</t>
  </si>
  <si>
    <t>柯富生</t>
  </si>
  <si>
    <t>412927196704212111</t>
  </si>
  <si>
    <t>622991786701393940</t>
  </si>
  <si>
    <t>陕西省百典教育科技有限公司</t>
  </si>
  <si>
    <t>蔡少敏</t>
  </si>
  <si>
    <t>412927196902042133</t>
  </si>
  <si>
    <t>622991786700400225</t>
  </si>
  <si>
    <t>湖北邵氏建筑劳务有限公司</t>
  </si>
  <si>
    <t>吴忠立</t>
  </si>
  <si>
    <t>412927196405252113</t>
  </si>
  <si>
    <t>622991786701560670</t>
  </si>
  <si>
    <t>吴泳</t>
  </si>
  <si>
    <t>411323198810272134</t>
  </si>
  <si>
    <t>福建富利思卫浴科技有限公司</t>
  </si>
  <si>
    <t>王金平</t>
  </si>
  <si>
    <t>412927197403152113</t>
  </si>
  <si>
    <t>622991786701377174</t>
  </si>
  <si>
    <t>王金红</t>
  </si>
  <si>
    <t>412927197705132118</t>
  </si>
  <si>
    <t>广州阿巴斯国际货运代理有限公司</t>
  </si>
  <si>
    <t>朱太俊</t>
  </si>
  <si>
    <t>412927194707252154</t>
  </si>
  <si>
    <t>622991786701454072</t>
  </si>
  <si>
    <t>保定市</t>
  </si>
  <si>
    <t>保定建迅企业管理咨询有限公司</t>
  </si>
  <si>
    <t>李遂建</t>
  </si>
  <si>
    <t>41292719670521213x</t>
  </si>
  <si>
    <t>622991786701115269</t>
  </si>
  <si>
    <t>杨秀兰</t>
  </si>
  <si>
    <t>412927197008162223</t>
  </si>
  <si>
    <t>寿康永乐商贸</t>
  </si>
  <si>
    <t>412927195106202138</t>
  </si>
  <si>
    <t>622991786701114767</t>
  </si>
  <si>
    <t>杨双锁</t>
  </si>
  <si>
    <t>411323198704212138</t>
  </si>
  <si>
    <t>珠海铭乐物业公司</t>
  </si>
  <si>
    <t>刘建刚</t>
  </si>
  <si>
    <t>411323198110252116</t>
  </si>
  <si>
    <t>622991786701114858</t>
  </si>
  <si>
    <t>厦门任硕精密科技</t>
  </si>
  <si>
    <t>李宏敏</t>
  </si>
  <si>
    <t>412927197112132139</t>
  </si>
  <si>
    <t>623059186700737964</t>
  </si>
  <si>
    <t>李森男</t>
  </si>
  <si>
    <t>411323199606122117</t>
  </si>
  <si>
    <t>汽车配件公司</t>
  </si>
  <si>
    <t>刘恩顺</t>
  </si>
  <si>
    <t>412927194812162116</t>
  </si>
  <si>
    <t>622991786701923431</t>
  </si>
  <si>
    <t>刘明亮</t>
  </si>
  <si>
    <t>41132319862142152</t>
  </si>
  <si>
    <t>恒飞劳务公司</t>
  </si>
  <si>
    <t>王庆申</t>
  </si>
  <si>
    <t>412927194512292111</t>
  </si>
  <si>
    <t>付瑞敏</t>
  </si>
  <si>
    <t>412927197510062148</t>
  </si>
  <si>
    <t>十堰金昂汽车零件</t>
  </si>
  <si>
    <t>叶秀华</t>
  </si>
  <si>
    <t>412927196611102140</t>
  </si>
  <si>
    <t>623059186701776706</t>
  </si>
  <si>
    <t>杨晓东</t>
  </si>
  <si>
    <t>411323198607242116</t>
  </si>
  <si>
    <t>西安金华装修</t>
  </si>
  <si>
    <t>杨来明</t>
  </si>
  <si>
    <t>412927196304062134</t>
  </si>
  <si>
    <t>622911786702527033</t>
  </si>
  <si>
    <t>杨月星</t>
  </si>
  <si>
    <t>411323199103222124</t>
  </si>
  <si>
    <t>商办优品办公</t>
  </si>
  <si>
    <t>41292719750612211x</t>
  </si>
  <si>
    <t>622991786702526910</t>
  </si>
  <si>
    <t>刘金国</t>
  </si>
  <si>
    <t>411323198210102131</t>
  </si>
  <si>
    <t>小红建筑公司</t>
  </si>
  <si>
    <t>汪学珍</t>
  </si>
  <si>
    <t>41292719760130216X</t>
  </si>
  <si>
    <t>622991786701456457</t>
  </si>
  <si>
    <t>马春喜</t>
  </si>
  <si>
    <t>612524198304285632</t>
  </si>
  <si>
    <t>福建省</t>
  </si>
  <si>
    <t>晋江市富裕伞骨配件有限公司</t>
  </si>
  <si>
    <t>马春喜账号</t>
  </si>
  <si>
    <t>姚成德</t>
  </si>
  <si>
    <t>412927192709132112</t>
  </si>
  <si>
    <t>00000057581888677889</t>
  </si>
  <si>
    <t>姚长久</t>
  </si>
  <si>
    <t>41292719740317219X</t>
  </si>
  <si>
    <t>四川省</t>
  </si>
  <si>
    <t>成都柳伊二装饰设计有限公司</t>
  </si>
  <si>
    <t>姚全成</t>
  </si>
  <si>
    <t>412927197909172111</t>
  </si>
  <si>
    <t>623059100804151220</t>
  </si>
  <si>
    <t>深圳市冠泰装饰有限公司</t>
  </si>
  <si>
    <t>刘元娃</t>
  </si>
  <si>
    <t>412927193710212114</t>
  </si>
  <si>
    <t>622991786701120970</t>
  </si>
  <si>
    <t>刘均泽</t>
  </si>
  <si>
    <t>412927196305082110</t>
  </si>
  <si>
    <t>陕西省融城清建筑劳务有限公司</t>
  </si>
  <si>
    <t>刘均泽账号</t>
  </si>
  <si>
    <t>王建顺</t>
  </si>
  <si>
    <t>412927197811202116</t>
  </si>
  <si>
    <t>623059186701546562</t>
  </si>
  <si>
    <t>洪林娃</t>
  </si>
  <si>
    <t>41292719630413213942</t>
  </si>
  <si>
    <t>622991786701450153</t>
  </si>
  <si>
    <t>张瑞均</t>
  </si>
  <si>
    <t>411323198112032117</t>
  </si>
  <si>
    <t>623059186701276608</t>
  </si>
  <si>
    <t>殷秋泽</t>
  </si>
  <si>
    <t>412927197108032135</t>
  </si>
  <si>
    <t>622991786701442176</t>
  </si>
  <si>
    <t>姚新福</t>
  </si>
  <si>
    <t>412927197307052155</t>
  </si>
  <si>
    <t>622991786701471183</t>
  </si>
  <si>
    <t>北京棋森集团股份有限公司</t>
  </si>
  <si>
    <t>王敏</t>
  </si>
  <si>
    <t>411323198602042115</t>
  </si>
  <si>
    <t>623059186701435667</t>
  </si>
  <si>
    <t>朱明霞</t>
  </si>
  <si>
    <t>612526198706087906</t>
  </si>
  <si>
    <t>陕西省鹏飞装修有限公司</t>
  </si>
  <si>
    <t>朱明霞账号</t>
  </si>
  <si>
    <t>姚生志</t>
  </si>
  <si>
    <t>412927194011252154</t>
  </si>
  <si>
    <t>622991786702534070</t>
  </si>
  <si>
    <t>姚长圈</t>
  </si>
  <si>
    <t>412927197012252117</t>
  </si>
  <si>
    <t>姚书贵</t>
  </si>
  <si>
    <t>41292719660522211164</t>
  </si>
  <si>
    <t>622991786701876407</t>
  </si>
  <si>
    <t>杜国志</t>
  </si>
  <si>
    <t>41292719541107215711</t>
  </si>
  <si>
    <t>622991786701873297</t>
  </si>
  <si>
    <t>朱明林</t>
  </si>
  <si>
    <t>612526198812297894</t>
  </si>
  <si>
    <t>杜金斗</t>
  </si>
  <si>
    <t>412927194903192134</t>
  </si>
  <si>
    <t>622991786700417021</t>
  </si>
  <si>
    <t>杜芝红</t>
  </si>
  <si>
    <t>412927197312182149</t>
  </si>
  <si>
    <t>东莞锦鑫人力资源</t>
  </si>
  <si>
    <t>宣传</t>
  </si>
  <si>
    <t>史丰奎</t>
  </si>
  <si>
    <t>411323198203152130</t>
  </si>
  <si>
    <t>623059186701662716</t>
  </si>
  <si>
    <t>藏南</t>
  </si>
  <si>
    <t>甘肃藏南自治州</t>
  </si>
  <si>
    <t>聂丰亭</t>
  </si>
  <si>
    <t>412927197101052117</t>
  </si>
  <si>
    <t>622991786700415330</t>
  </si>
  <si>
    <t>西安雁塔区</t>
  </si>
  <si>
    <t>刘喜良</t>
  </si>
  <si>
    <t>412927197910082113</t>
  </si>
  <si>
    <t>622991786701441293</t>
  </si>
  <si>
    <t>甘肃新创冶金公司</t>
  </si>
  <si>
    <t>机修</t>
  </si>
  <si>
    <t>刘杰</t>
  </si>
  <si>
    <t>411323198711072153</t>
  </si>
  <si>
    <t>623059186701492130</t>
  </si>
  <si>
    <t>浙江杭州建筑公司</t>
  </si>
  <si>
    <t>刘振永</t>
  </si>
  <si>
    <t>41132319731118211342</t>
  </si>
  <si>
    <t>00000120153128678889</t>
  </si>
  <si>
    <t>兰州市</t>
  </si>
  <si>
    <t>兰州中盛成泰保安公司</t>
  </si>
  <si>
    <t>陈新虎</t>
  </si>
  <si>
    <t>411323197412162111</t>
  </si>
  <si>
    <t>622991786701922375</t>
  </si>
  <si>
    <t>刘玉慧</t>
  </si>
  <si>
    <t>411323197302092124</t>
  </si>
  <si>
    <t>623059186701340057</t>
  </si>
  <si>
    <t>中阳县</t>
  </si>
  <si>
    <t>中阳县泉江能源有限公司</t>
  </si>
  <si>
    <t>梁吉坡</t>
  </si>
  <si>
    <t>412927197202232133</t>
  </si>
  <si>
    <t>86706002600056288</t>
  </si>
  <si>
    <t>北京市福运来汽车养护中心</t>
  </si>
  <si>
    <t>王磊</t>
  </si>
  <si>
    <t>41132319880324213X</t>
  </si>
  <si>
    <t>十堰市建谊建设工程有限公司</t>
  </si>
  <si>
    <t>银行卡
为王炳华</t>
  </si>
  <si>
    <t>徐丽娟</t>
  </si>
  <si>
    <t>411323197212142124</t>
  </si>
  <si>
    <t>00000104677518672889</t>
  </si>
  <si>
    <t>穆永杰</t>
  </si>
  <si>
    <t>411323199403082194</t>
  </si>
  <si>
    <t>厦门市</t>
  </si>
  <si>
    <t>厦门亿乐天新材料有限公司</t>
  </si>
  <si>
    <t>张德生</t>
  </si>
  <si>
    <t>41292719621025213X</t>
  </si>
  <si>
    <t>622991786701709376</t>
  </si>
  <si>
    <t>张金萍</t>
  </si>
  <si>
    <t>411323199003192167</t>
  </si>
  <si>
    <t>广州省</t>
  </si>
  <si>
    <t>广州嘉硕国际物流有限公司</t>
  </si>
  <si>
    <t>胡长根</t>
  </si>
  <si>
    <t>412927196611202117</t>
  </si>
  <si>
    <t>622991786701922623</t>
  </si>
  <si>
    <t>西安京东训成物流有限公司广州分公司</t>
  </si>
  <si>
    <t>徐新泽</t>
  </si>
  <si>
    <t>41132319810625213X</t>
  </si>
  <si>
    <t>622991786701375046</t>
  </si>
  <si>
    <t>毕春风</t>
  </si>
  <si>
    <t>411323198606202120</t>
  </si>
  <si>
    <t>东菀普瑞得五金塑胶制品有限公司</t>
  </si>
  <si>
    <t>徐海举</t>
  </si>
  <si>
    <t>412927197810062115</t>
  </si>
  <si>
    <t>622991786701100485</t>
  </si>
  <si>
    <t>杨秀根</t>
  </si>
  <si>
    <t>41132319621130211X</t>
  </si>
  <si>
    <t>622991786701774016</t>
  </si>
  <si>
    <t>程振亭</t>
  </si>
  <si>
    <t>412927196703072110</t>
  </si>
  <si>
    <t>622991786701375418</t>
  </si>
  <si>
    <t>长城开发科技有限公司</t>
  </si>
  <si>
    <t>梁光华</t>
  </si>
  <si>
    <t>411323195507022112</t>
  </si>
  <si>
    <t>322991786701774396</t>
  </si>
  <si>
    <t>梁石磊</t>
  </si>
  <si>
    <t>411323198809262115</t>
  </si>
  <si>
    <t>吴中区羽臣模具有限公司</t>
  </si>
  <si>
    <t>412927195512202117</t>
  </si>
  <si>
    <t>622991786701873495</t>
  </si>
  <si>
    <t>陈杰</t>
  </si>
  <si>
    <t>411323198308062174</t>
  </si>
  <si>
    <t>包头市</t>
  </si>
  <si>
    <t>包头市天密爆破有限公司</t>
  </si>
  <si>
    <t>黄彦成</t>
  </si>
  <si>
    <t>411323195307242110</t>
  </si>
  <si>
    <t>622991786701710721</t>
  </si>
  <si>
    <t>福建白灵花工有限责任公司</t>
  </si>
  <si>
    <t>何运焕</t>
  </si>
  <si>
    <t>412927195202022129</t>
  </si>
  <si>
    <t>623059186701622512</t>
  </si>
  <si>
    <t>王黎</t>
  </si>
  <si>
    <t>411323198308262168</t>
  </si>
  <si>
    <t>王焕学</t>
  </si>
  <si>
    <t>412927195104252158</t>
  </si>
  <si>
    <t>622991786701709616</t>
  </si>
  <si>
    <t>姚传旗</t>
  </si>
  <si>
    <t>412927197408202132</t>
  </si>
  <si>
    <t>中建五局装饰幕墙有限公司</t>
  </si>
  <si>
    <t>刘瑞兰</t>
  </si>
  <si>
    <t>411323195409202128</t>
  </si>
  <si>
    <t>622991786701911378</t>
  </si>
  <si>
    <t>邓长伟</t>
  </si>
  <si>
    <t>411323198710212134</t>
  </si>
  <si>
    <t>郝强</t>
  </si>
  <si>
    <t>411323199003302119</t>
  </si>
  <si>
    <t>623059186700062298</t>
  </si>
  <si>
    <t>黄陵县</t>
  </si>
  <si>
    <t>光进劳务服务有限公司</t>
  </si>
  <si>
    <t>金德亮</t>
  </si>
  <si>
    <t>411323196609242137</t>
  </si>
  <si>
    <t>623059186701592723</t>
  </si>
  <si>
    <t>金向阳</t>
  </si>
  <si>
    <t>411323198901282119</t>
  </si>
  <si>
    <t>百典交通与科技有限公司</t>
  </si>
  <si>
    <t>银行卡
为聂瑞阁</t>
  </si>
  <si>
    <t>樊红霞</t>
  </si>
  <si>
    <t>41292719631203212X</t>
  </si>
  <si>
    <t>623059186701276897</t>
  </si>
  <si>
    <t>商洛市盛世开元汽车销售有限公司</t>
  </si>
  <si>
    <t>杨景滔</t>
  </si>
  <si>
    <t>412927197702102132</t>
  </si>
  <si>
    <t>622991786701850675</t>
  </si>
  <si>
    <t>杭州银商建设工程有限公司</t>
  </si>
  <si>
    <t>严新生</t>
  </si>
  <si>
    <t>412927196312212112</t>
  </si>
  <si>
    <t>622991786701846806</t>
  </si>
  <si>
    <t>柯建涛</t>
  </si>
  <si>
    <t>411323199202191415</t>
  </si>
  <si>
    <t>鸿胜工程有限公司</t>
  </si>
  <si>
    <t>贾世成</t>
  </si>
  <si>
    <t>411323199102172137</t>
  </si>
  <si>
    <t>623059186701437564</t>
  </si>
  <si>
    <t>中国铁建大桥工程局集团有限公司</t>
  </si>
  <si>
    <t>麻林云</t>
  </si>
  <si>
    <t>412927194805222141</t>
  </si>
  <si>
    <t>622991786702396470</t>
  </si>
  <si>
    <t>王书洋</t>
  </si>
  <si>
    <t>411323200208042133</t>
  </si>
  <si>
    <t>普瑞得五金塑胶制品有限公司</t>
  </si>
  <si>
    <t>孙红勤</t>
  </si>
  <si>
    <t>411323198101272166</t>
  </si>
  <si>
    <t>623059186701623064</t>
  </si>
  <si>
    <t>全焱</t>
  </si>
  <si>
    <t>411326200310186968</t>
  </si>
  <si>
    <t>严玉红</t>
  </si>
  <si>
    <t>412927197303222110</t>
  </si>
  <si>
    <t>623059186701340347</t>
  </si>
  <si>
    <t>毕海龙</t>
  </si>
  <si>
    <t>412927196608272130</t>
  </si>
  <si>
    <t>622991786701848059</t>
  </si>
  <si>
    <t>罗贵</t>
  </si>
  <si>
    <t>420321198404121734</t>
  </si>
  <si>
    <t>湖北天旺广告装饰有限公司</t>
  </si>
  <si>
    <t>曹保平</t>
  </si>
  <si>
    <t>412927197512122132</t>
  </si>
  <si>
    <t>622991786701379253</t>
  </si>
  <si>
    <t>泉州市</t>
  </si>
  <si>
    <t>泉州市匠心装饰有限公司</t>
  </si>
  <si>
    <t>白富强</t>
  </si>
  <si>
    <t>412927196906292113</t>
  </si>
  <si>
    <t>622991786701710473</t>
  </si>
  <si>
    <t>十堰市创美装饰有限公司</t>
  </si>
  <si>
    <t>白万强</t>
  </si>
  <si>
    <t>41292719681222213043</t>
  </si>
  <si>
    <t>623059186700782200</t>
  </si>
  <si>
    <t>白学蓉</t>
  </si>
  <si>
    <t>41132319920919212x</t>
  </si>
  <si>
    <t>中建七局湖北工程职业学院新校区</t>
  </si>
  <si>
    <t>魏保强</t>
  </si>
  <si>
    <t>412927196707152134</t>
  </si>
  <si>
    <t>622991186700774465</t>
  </si>
  <si>
    <t>深圳万美达科技有限公司</t>
  </si>
  <si>
    <t>叶灵红</t>
  </si>
  <si>
    <t>412927197402072111</t>
  </si>
  <si>
    <t>623059186701660272</t>
  </si>
  <si>
    <t>西安如意建筑装饰有限公司</t>
  </si>
  <si>
    <t>叶振强</t>
  </si>
  <si>
    <t>41292719700324211X</t>
  </si>
  <si>
    <t>623059186702110822</t>
  </si>
  <si>
    <t>叶亚栅</t>
  </si>
  <si>
    <t>411323199411082135</t>
  </si>
  <si>
    <t>安徽</t>
  </si>
  <si>
    <t>安徽越富科技股份有限公司</t>
  </si>
  <si>
    <t>杨振强</t>
  </si>
  <si>
    <t>411323194312032113</t>
  </si>
  <si>
    <t>622991786701922243</t>
  </si>
  <si>
    <t>杨昊</t>
  </si>
  <si>
    <t>411323199706062115</t>
  </si>
  <si>
    <t>深圳辉腾科技股份有限公司</t>
  </si>
  <si>
    <t>王衍青</t>
  </si>
  <si>
    <t>412927197108012150</t>
  </si>
  <si>
    <t>622991786701709277</t>
  </si>
  <si>
    <t>魏灵香</t>
  </si>
  <si>
    <t>612524197608155488</t>
  </si>
  <si>
    <t>北京米兰西典餐饮管理有限公司</t>
  </si>
  <si>
    <t>王忠林</t>
  </si>
  <si>
    <t>41292719671104219X</t>
  </si>
  <si>
    <t>623059186800191278</t>
  </si>
  <si>
    <t>郑云丽</t>
  </si>
  <si>
    <t>412927197704072141</t>
  </si>
  <si>
    <t>厦门</t>
  </si>
  <si>
    <t>厦门锋意快物流有限公司</t>
  </si>
  <si>
    <t>陈丙奇</t>
  </si>
  <si>
    <t>412927195603162130</t>
  </si>
  <si>
    <t>622991786701914877</t>
  </si>
  <si>
    <t>曹老三</t>
  </si>
  <si>
    <t>411323198205202170</t>
  </si>
  <si>
    <t>无锡市霞客岛生态城项目部</t>
  </si>
  <si>
    <t>张承进</t>
  </si>
  <si>
    <t>41132319840130211X</t>
  </si>
  <si>
    <t>622991186701444241</t>
  </si>
  <si>
    <t>米林欣欣广告</t>
  </si>
  <si>
    <t>刘爱勤</t>
  </si>
  <si>
    <t>412927196612201466</t>
  </si>
  <si>
    <t>623059186700394824</t>
  </si>
  <si>
    <t>郑金群</t>
  </si>
  <si>
    <t>41292319701228317X</t>
  </si>
  <si>
    <t>西安七棵树再生资源有限公司</t>
  </si>
  <si>
    <t>王明娃</t>
  </si>
  <si>
    <t>412927196708162115</t>
  </si>
  <si>
    <t>86810002100031579</t>
  </si>
  <si>
    <t>411323198902202192</t>
  </si>
  <si>
    <t>新疆中城环宇建设工程有限公司</t>
  </si>
  <si>
    <t>胡春牛</t>
  </si>
  <si>
    <t>411323198712042175</t>
  </si>
  <si>
    <t>622991786701919181</t>
  </si>
  <si>
    <t>胡高升</t>
  </si>
  <si>
    <t>温州</t>
  </si>
  <si>
    <t>温州宝福蜂窝包装科技有限公司</t>
  </si>
  <si>
    <t>王孝鹏</t>
  </si>
  <si>
    <t>412927197803022131</t>
  </si>
  <si>
    <t>622991786701914588</t>
  </si>
  <si>
    <t>贾振娃</t>
  </si>
  <si>
    <t>412927194608272131</t>
  </si>
  <si>
    <t>622991786701916427</t>
  </si>
  <si>
    <t>贾照忠</t>
  </si>
  <si>
    <t>411323198303132153</t>
  </si>
  <si>
    <t>米林欣欣广告装饰</t>
  </si>
  <si>
    <t>胡际国</t>
  </si>
  <si>
    <t>412927196104122139</t>
  </si>
  <si>
    <t>623059186801364411</t>
  </si>
  <si>
    <t>411323198401242110</t>
  </si>
  <si>
    <t>福建有星建设劳务有限公司</t>
  </si>
  <si>
    <t>张国学</t>
  </si>
  <si>
    <t>412927197210012114</t>
  </si>
  <si>
    <t>622991786701914513</t>
  </si>
  <si>
    <t>杨荣</t>
  </si>
  <si>
    <t>612524198812204886</t>
  </si>
  <si>
    <t>郝家福</t>
  </si>
  <si>
    <t>412927197402142116</t>
  </si>
  <si>
    <t>623059186701277184</t>
  </si>
  <si>
    <t>吴世绘</t>
  </si>
  <si>
    <t>3426011198509157728</t>
  </si>
  <si>
    <t>青岛宝丽石材有限公司</t>
  </si>
  <si>
    <t>崔景锋</t>
  </si>
  <si>
    <t>412927197109222192</t>
  </si>
  <si>
    <t>622991786701913143</t>
  </si>
  <si>
    <t>李运杰</t>
  </si>
  <si>
    <t>411323198305092116</t>
  </si>
  <si>
    <t>623059186701904605</t>
  </si>
  <si>
    <t>高保财</t>
  </si>
  <si>
    <t>412927197305182159</t>
  </si>
  <si>
    <t>00000042343518671889</t>
  </si>
  <si>
    <t>广州维德雅科技有限公司</t>
  </si>
  <si>
    <t>黄振华</t>
  </si>
  <si>
    <t>412927197212022199</t>
  </si>
  <si>
    <t>6229917867011919108</t>
  </si>
  <si>
    <t>陈尚志</t>
  </si>
  <si>
    <t>412927197206112171</t>
  </si>
  <si>
    <t>622991786701915346</t>
  </si>
  <si>
    <t>上海灿虎金属制品有限公司</t>
  </si>
  <si>
    <t>李连杰</t>
  </si>
  <si>
    <t>412927194703152154</t>
  </si>
  <si>
    <t>622991786701916138</t>
  </si>
  <si>
    <t>陈聚萍</t>
  </si>
  <si>
    <t>411323198301102217</t>
  </si>
  <si>
    <t>广州中恒建筑劳务有限公司</t>
  </si>
  <si>
    <t>王光林</t>
  </si>
  <si>
    <t>412927196702112133</t>
  </si>
  <si>
    <t>622991786701381226</t>
  </si>
  <si>
    <t>王尚品</t>
  </si>
  <si>
    <t>41132399607242110</t>
  </si>
  <si>
    <t>皮志连</t>
  </si>
  <si>
    <t>412927195404112149</t>
  </si>
  <si>
    <t>86706002400026990</t>
  </si>
  <si>
    <t>夏榜军</t>
  </si>
  <si>
    <t>412927197606042117</t>
  </si>
  <si>
    <t>刘风梧</t>
  </si>
  <si>
    <t>412927195706042131</t>
  </si>
  <si>
    <t>6229917867011915130</t>
  </si>
  <si>
    <t>411323198511222137</t>
  </si>
  <si>
    <t>李春武</t>
  </si>
  <si>
    <t>411323198105122130</t>
  </si>
  <si>
    <t>86718002600021126</t>
  </si>
  <si>
    <t>周新德</t>
  </si>
  <si>
    <t>412927195206152190</t>
  </si>
  <si>
    <t>622991786701914836</t>
  </si>
  <si>
    <t>湖北用心人大药房连锁有限公司</t>
  </si>
  <si>
    <t>常国建</t>
  </si>
  <si>
    <t>412927196705032155</t>
  </si>
  <si>
    <t>622991786701914323</t>
  </si>
  <si>
    <t>北京百合建筑工程有限公司</t>
  </si>
  <si>
    <t>李连奇</t>
  </si>
  <si>
    <t>412927195302142152</t>
  </si>
  <si>
    <t>622991786701914257</t>
  </si>
  <si>
    <t>李国平</t>
  </si>
  <si>
    <t>411323198105062115</t>
  </si>
  <si>
    <t>厦门宝霖科技有限公司</t>
  </si>
  <si>
    <t>王孝勇</t>
  </si>
  <si>
    <t>41292719790213215X</t>
  </si>
  <si>
    <t>622991786701470003</t>
  </si>
  <si>
    <t>郑景祥</t>
  </si>
  <si>
    <t>412927196710192196</t>
  </si>
  <si>
    <t>00000118296368671889</t>
  </si>
  <si>
    <t>沈阳</t>
  </si>
  <si>
    <t>沈阳市马锦山清真牛羊屠宰厂</t>
  </si>
  <si>
    <t>郑立杰</t>
  </si>
  <si>
    <t>412927194212162139</t>
  </si>
  <si>
    <t>00000026748909678889</t>
  </si>
  <si>
    <t>郑升奇</t>
  </si>
  <si>
    <t>411323198206142114</t>
  </si>
  <si>
    <t>甘肃曲县沃泰电子科技有限公司</t>
  </si>
  <si>
    <t>皮治仁</t>
  </si>
  <si>
    <t>412927195206062136</t>
  </si>
  <si>
    <t>622991786701914083</t>
  </si>
  <si>
    <t>东莞市西卡顿电子有限公司</t>
  </si>
  <si>
    <t>龚国顺</t>
  </si>
  <si>
    <t>41292719720720211X</t>
  </si>
  <si>
    <t>龚玉杰</t>
  </si>
  <si>
    <t>41132320021017213X</t>
  </si>
  <si>
    <t>上海博苒企业服务外包公司</t>
  </si>
  <si>
    <t>马园园</t>
  </si>
  <si>
    <t>411323200003102141</t>
  </si>
  <si>
    <t>雷丛连</t>
  </si>
  <si>
    <t>412927196205302120</t>
  </si>
  <si>
    <t>86706002200037433</t>
  </si>
  <si>
    <t>李晓银</t>
  </si>
  <si>
    <t>411323198702152119</t>
  </si>
  <si>
    <t>天津督柏林餐厅</t>
  </si>
  <si>
    <t>李春兰</t>
  </si>
  <si>
    <t>412927196312052120</t>
  </si>
  <si>
    <t>86706002100027199</t>
  </si>
  <si>
    <t>李胡飞</t>
  </si>
  <si>
    <t>411323199202232117</t>
  </si>
  <si>
    <t>陕西鲁班企业管理咨询公司</t>
  </si>
  <si>
    <t>李秀芳</t>
  </si>
  <si>
    <t>412927196307042198</t>
  </si>
  <si>
    <t>622991786701908010</t>
  </si>
  <si>
    <t>李建峰</t>
  </si>
  <si>
    <t>411323199001142131</t>
  </si>
  <si>
    <t>湖北浩恩智鑫智能装备公司</t>
  </si>
  <si>
    <t>李玉峰</t>
  </si>
  <si>
    <t>412927196307022111</t>
  </si>
  <si>
    <t>622991786701907855</t>
  </si>
  <si>
    <t>李南</t>
  </si>
  <si>
    <t>411323199507252119</t>
  </si>
  <si>
    <t>珠海元盛电子公司</t>
  </si>
  <si>
    <t>梁建才</t>
  </si>
  <si>
    <t>412927196804162174</t>
  </si>
  <si>
    <t>622991786701118080</t>
  </si>
  <si>
    <t>西安合力装饰公司</t>
  </si>
  <si>
    <t>梁铁成</t>
  </si>
  <si>
    <t>412927196006042119</t>
  </si>
  <si>
    <t>622991786702189784</t>
  </si>
  <si>
    <t>梁伟</t>
  </si>
  <si>
    <t>411323198809272313</t>
  </si>
  <si>
    <t>福建鑫隆汇建设工程公司</t>
  </si>
  <si>
    <t>梁长海</t>
  </si>
  <si>
    <t>412927194405202133</t>
  </si>
  <si>
    <t>622991786701923563</t>
  </si>
  <si>
    <t>梁九斤</t>
  </si>
  <si>
    <t>412927197601022117</t>
  </si>
  <si>
    <t>商洛</t>
  </si>
  <si>
    <t>商洛恒飞劳务公司</t>
  </si>
  <si>
    <t>李秋芬</t>
  </si>
  <si>
    <t>422622197607175740</t>
  </si>
  <si>
    <t>芦老三</t>
  </si>
  <si>
    <t>412927195612032119</t>
  </si>
  <si>
    <t>622991786701114569</t>
  </si>
  <si>
    <t>王金凤</t>
  </si>
  <si>
    <t>412927195811152148</t>
  </si>
  <si>
    <t>安徽芜湖公司</t>
  </si>
  <si>
    <t>马建成</t>
  </si>
  <si>
    <t>412927195307032112</t>
  </si>
  <si>
    <t>623059186701592137</t>
  </si>
  <si>
    <t>马军营</t>
  </si>
  <si>
    <t>411323198104262131</t>
  </si>
  <si>
    <t>苏州利华科技公司</t>
  </si>
  <si>
    <t>王洲娃</t>
  </si>
  <si>
    <t>412927197404132173</t>
  </si>
  <si>
    <t>86706002100026977</t>
  </si>
  <si>
    <t>苏州龙本管理咨询公司</t>
  </si>
  <si>
    <t>张学明</t>
  </si>
  <si>
    <t>612524197508025619</t>
  </si>
  <si>
    <t>623059186701490944</t>
  </si>
  <si>
    <t>陕西新城家具城</t>
  </si>
  <si>
    <t>药王庙</t>
  </si>
  <si>
    <t>程千金</t>
  </si>
  <si>
    <t>412927195603202120</t>
  </si>
  <si>
    <t>623059186700888189</t>
  </si>
  <si>
    <t>刘东升</t>
  </si>
  <si>
    <t>411323199404282112</t>
  </si>
  <si>
    <t>6</t>
  </si>
  <si>
    <t>北京西瑞亚斯科技有限公司</t>
  </si>
  <si>
    <t>周随红</t>
  </si>
  <si>
    <t>41292719721117211X</t>
  </si>
  <si>
    <t>622991786701872125</t>
  </si>
  <si>
    <t>苏州市通达净化工
程有限公司</t>
  </si>
  <si>
    <t>陈桂生</t>
  </si>
  <si>
    <t>412927195707152279</t>
  </si>
  <si>
    <t>622991786701873040</t>
  </si>
  <si>
    <t>陈天艺</t>
  </si>
  <si>
    <t>411326200310017072</t>
  </si>
  <si>
    <t>张成林</t>
  </si>
  <si>
    <t>412927195310182197</t>
  </si>
  <si>
    <t>622991786701846566</t>
  </si>
  <si>
    <t>吕明录</t>
  </si>
  <si>
    <t>412927197403302150</t>
  </si>
  <si>
    <t>无锡凡瑞古德通用
机械有限公司</t>
  </si>
  <si>
    <t>王成建</t>
  </si>
  <si>
    <t>411323198209102193</t>
  </si>
  <si>
    <t>623059186701436103</t>
  </si>
  <si>
    <t>姚来发</t>
  </si>
  <si>
    <t>411323194706202138</t>
  </si>
  <si>
    <t>622991786701871549</t>
  </si>
  <si>
    <t>高国芳</t>
  </si>
  <si>
    <t>420321198101125914</t>
  </si>
  <si>
    <t>邓保深</t>
  </si>
  <si>
    <t>41292719630212213X</t>
  </si>
  <si>
    <t>623059186701381291</t>
  </si>
  <si>
    <t>陈奎娃</t>
  </si>
  <si>
    <t>411323198304122133</t>
  </si>
  <si>
    <t>622991786701469567</t>
  </si>
  <si>
    <t>广东省东菀市</t>
  </si>
  <si>
    <t>南吉达实业有县公司</t>
  </si>
  <si>
    <t>田三洲</t>
  </si>
  <si>
    <t>412927196411192110</t>
  </si>
  <si>
    <t>622991786701440477</t>
  </si>
  <si>
    <t>田 博</t>
  </si>
  <si>
    <t>411323200103232125</t>
  </si>
  <si>
    <t>湖北省十堰市</t>
  </si>
  <si>
    <t>张湾区凯旋美苑美容院</t>
  </si>
  <si>
    <t>美容师</t>
  </si>
  <si>
    <t>程显</t>
  </si>
  <si>
    <t>412927195409012112</t>
  </si>
  <si>
    <t>622991786700410224</t>
  </si>
  <si>
    <t>程莲柱</t>
  </si>
  <si>
    <t>411323198903102118</t>
  </si>
  <si>
    <t>江苏省</t>
  </si>
  <si>
    <t>成章建设集团有限公司第十项目部</t>
  </si>
  <si>
    <t>李平坡</t>
  </si>
  <si>
    <t>412927197808222132</t>
  </si>
  <si>
    <t>622991786701440238</t>
  </si>
  <si>
    <t>李旭东</t>
  </si>
  <si>
    <t>411323199912012135</t>
  </si>
  <si>
    <t>陕西省商南县</t>
  </si>
  <si>
    <t>广盛资源开发有限公司</t>
  </si>
  <si>
    <t>周改荣</t>
  </si>
  <si>
    <t>41292719470715224X</t>
  </si>
  <si>
    <t>622991786700411081</t>
  </si>
  <si>
    <t>田海青</t>
  </si>
  <si>
    <t>411323198012302159</t>
  </si>
  <si>
    <t>宏达石材有限公司</t>
  </si>
  <si>
    <t>冯丽丽</t>
  </si>
  <si>
    <t>411323198903172124</t>
  </si>
  <si>
    <t>622991786701440386</t>
  </si>
  <si>
    <t>冯根来</t>
  </si>
  <si>
    <t>412927196208172157</t>
  </si>
  <si>
    <t>百典教育科技</t>
  </si>
  <si>
    <t>持卡人冯根来</t>
  </si>
  <si>
    <t>田进兴</t>
  </si>
  <si>
    <t>412927194610242134</t>
  </si>
  <si>
    <t>622991786700410851</t>
  </si>
  <si>
    <t>王长存</t>
  </si>
  <si>
    <t>420321198410085741</t>
  </si>
  <si>
    <t>东菀市</t>
  </si>
  <si>
    <t>锦鑫人力资源管理有限公司</t>
  </si>
  <si>
    <t>刘新奇</t>
  </si>
  <si>
    <t>411323198011252110</t>
  </si>
  <si>
    <t>622991786701845998</t>
  </si>
  <si>
    <t>鑫隆江建设工程有限公司</t>
  </si>
  <si>
    <t>杨金荣</t>
  </si>
  <si>
    <t>41292719520815216X</t>
  </si>
  <si>
    <t>623059186701668920</t>
  </si>
  <si>
    <t>冯海涛</t>
  </si>
  <si>
    <t>412927197906242110</t>
  </si>
  <si>
    <t>福建市</t>
  </si>
  <si>
    <t>普安区惠众消防产品有限公司</t>
  </si>
  <si>
    <t>持卡人潘秦瑞</t>
  </si>
  <si>
    <t>王贺龙</t>
  </si>
  <si>
    <t>411323198204212131</t>
  </si>
  <si>
    <t>623059186701181618</t>
  </si>
  <si>
    <t>孙守安</t>
  </si>
  <si>
    <t>412927194703222159</t>
  </si>
  <si>
    <t>622991786700411420</t>
  </si>
  <si>
    <t>412927197212282230</t>
  </si>
  <si>
    <t>诚清建筑劳务有限公司</t>
  </si>
  <si>
    <t>王宏海</t>
  </si>
  <si>
    <t>412927197309192151</t>
  </si>
  <si>
    <t>622991786701851590</t>
  </si>
  <si>
    <t>王少朵</t>
  </si>
  <si>
    <t>411323199608212124</t>
  </si>
  <si>
    <t>管理</t>
  </si>
  <si>
    <t>田新房</t>
  </si>
  <si>
    <t>412927197709242111</t>
  </si>
  <si>
    <t>622991786702154283</t>
  </si>
  <si>
    <t>持卡人丁玉华</t>
  </si>
  <si>
    <t>朱国合</t>
  </si>
  <si>
    <t>41292719630718211512</t>
  </si>
  <si>
    <t>622991786701842102</t>
  </si>
  <si>
    <t>刘乾刚</t>
  </si>
  <si>
    <t>42032119891023351X</t>
  </si>
  <si>
    <t>湖北十堰市</t>
  </si>
  <si>
    <t>十堰向东行走配件有限公司</t>
  </si>
  <si>
    <t>殷七斤</t>
  </si>
  <si>
    <t>411323198106242118</t>
  </si>
  <si>
    <t>623059186701434140</t>
  </si>
  <si>
    <t>李霞</t>
  </si>
  <si>
    <t>420321197806032123</t>
  </si>
  <si>
    <t>湖北省郧阳区刘洞镇江岭完全小学</t>
  </si>
  <si>
    <t>麻金龙</t>
  </si>
  <si>
    <t>412927197803082118</t>
  </si>
  <si>
    <t>622991786701917789</t>
  </si>
  <si>
    <t>西安山河建筑有限公司</t>
  </si>
  <si>
    <t>王有林</t>
  </si>
  <si>
    <t>412927195502052135</t>
  </si>
  <si>
    <t>622991786701704229</t>
  </si>
  <si>
    <t>田莲</t>
  </si>
  <si>
    <t>420321197706241729</t>
  </si>
  <si>
    <t>郧阳区榕峰钢铁有限公司</t>
  </si>
  <si>
    <t>贾秀山</t>
  </si>
  <si>
    <t>412927195107052119</t>
  </si>
  <si>
    <t>622991786701702801</t>
  </si>
  <si>
    <t>贾红霞</t>
  </si>
  <si>
    <t>412927197706022121</t>
  </si>
  <si>
    <t>江苏中源电子有限公司</t>
  </si>
  <si>
    <t>王西功</t>
  </si>
  <si>
    <t>412927197403172173</t>
  </si>
  <si>
    <t>622991786701876001</t>
  </si>
  <si>
    <t>朱天芬</t>
  </si>
  <si>
    <t>412927197605202123</t>
  </si>
  <si>
    <t>珠海三美机电有限公司</t>
  </si>
  <si>
    <t>412927195011152131</t>
  </si>
  <si>
    <t>411323198011172137</t>
  </si>
  <si>
    <t>412927195212052153</t>
  </si>
  <si>
    <t>411323198811232150</t>
  </si>
  <si>
    <t>412927197406262131</t>
  </si>
  <si>
    <t>412927196312142169</t>
  </si>
  <si>
    <t>412927195308012199</t>
  </si>
  <si>
    <t>411323198302252137</t>
  </si>
  <si>
    <t>411224198706201425</t>
  </si>
  <si>
    <t>41292719720229211X</t>
  </si>
  <si>
    <t>411323199504282152</t>
  </si>
  <si>
    <t>411323198201192112</t>
  </si>
  <si>
    <t>郑新志</t>
  </si>
  <si>
    <t>412927196912092150</t>
  </si>
  <si>
    <t>411323198410202110</t>
  </si>
  <si>
    <t>412927194812182117</t>
  </si>
  <si>
    <t>411323200108172117</t>
  </si>
  <si>
    <t>41132319970920211X</t>
  </si>
  <si>
    <t>412927196309082249</t>
  </si>
  <si>
    <t>412927197309101416</t>
  </si>
  <si>
    <t>41292719570910211X</t>
  </si>
  <si>
    <t>412927195505052114</t>
  </si>
  <si>
    <t>412927197912132110</t>
  </si>
  <si>
    <t>412927196108262112</t>
  </si>
  <si>
    <t>41292719420429211X</t>
  </si>
  <si>
    <t>412927197412212114</t>
  </si>
  <si>
    <t>412927196812122172</t>
  </si>
  <si>
    <t>412927196810092192</t>
  </si>
  <si>
    <t>412927197810302115</t>
  </si>
  <si>
    <t>412927196607072137</t>
  </si>
  <si>
    <t>王周锋</t>
  </si>
  <si>
    <t>412927197002162150</t>
  </si>
  <si>
    <t>412927197510092152</t>
  </si>
  <si>
    <t>412927196812052223</t>
  </si>
  <si>
    <t>412927196304152113</t>
  </si>
  <si>
    <t>412927196208152199</t>
  </si>
  <si>
    <t>411323198108272118</t>
  </si>
  <si>
    <t>412927196511152159</t>
  </si>
  <si>
    <t>612524198611275629</t>
  </si>
  <si>
    <t>1000</t>
  </si>
  <si>
    <t>55</t>
  </si>
  <si>
    <t>700</t>
  </si>
  <si>
    <t>412927197802052136</t>
  </si>
  <si>
    <t>黄三歧</t>
  </si>
  <si>
    <t>412927197107072151</t>
  </si>
  <si>
    <t>412927196811082156</t>
  </si>
  <si>
    <t>412927194902032139</t>
  </si>
  <si>
    <t>412927194606062122</t>
  </si>
  <si>
    <t>412927197104152113</t>
  </si>
  <si>
    <t>412927194412202158</t>
  </si>
  <si>
    <t>412927194811142113</t>
  </si>
  <si>
    <t>41292719560309211X</t>
  </si>
  <si>
    <t>412927195504092130</t>
  </si>
  <si>
    <t>412927197211022170</t>
  </si>
  <si>
    <t>412927196412182117</t>
  </si>
  <si>
    <t>412927194011072137</t>
  </si>
  <si>
    <t>王宏福</t>
  </si>
  <si>
    <t>卢雪琴</t>
  </si>
  <si>
    <t>刘保安</t>
  </si>
  <si>
    <t>411323196910032112</t>
  </si>
  <si>
    <t>412927197406262174</t>
  </si>
  <si>
    <t>41132319820716212</t>
  </si>
  <si>
    <t>412927195807072129</t>
  </si>
  <si>
    <t>412927196906022113</t>
  </si>
  <si>
    <t>411323198106012128</t>
  </si>
  <si>
    <t>412927197802272112</t>
  </si>
  <si>
    <t>412927197901152116</t>
  </si>
  <si>
    <t>411323198104181729</t>
  </si>
  <si>
    <t>412927197712212116</t>
  </si>
  <si>
    <t>411323199009202186</t>
  </si>
  <si>
    <t>412927195405182122</t>
  </si>
  <si>
    <t>412927196510132172</t>
  </si>
  <si>
    <t>412927197301071814</t>
  </si>
  <si>
    <t>412927195007052111</t>
  </si>
  <si>
    <t>411323198202082134</t>
  </si>
  <si>
    <t>412927196806022132</t>
  </si>
  <si>
    <t>412927197402212161</t>
  </si>
  <si>
    <t>412927197602292135</t>
  </si>
  <si>
    <t>412927197904092112</t>
  </si>
  <si>
    <t>41292719790323211X</t>
  </si>
  <si>
    <t>412927197207022119</t>
  </si>
  <si>
    <t>411323198103212116</t>
  </si>
  <si>
    <t>412927196812142114</t>
  </si>
  <si>
    <t>411323198401042119</t>
  </si>
  <si>
    <t>412927197410232138</t>
  </si>
  <si>
    <t>412927197010052154</t>
  </si>
  <si>
    <t>41292719660916211X</t>
  </si>
  <si>
    <t>412927196612072131</t>
  </si>
  <si>
    <t>412927197803012152</t>
  </si>
  <si>
    <t>411323198002282131</t>
  </si>
  <si>
    <t>412927197203062113</t>
  </si>
  <si>
    <t>411323198110202119</t>
  </si>
  <si>
    <t>612524197509265323</t>
  </si>
  <si>
    <t>412923197510233458</t>
  </si>
  <si>
    <t>412927196911202119</t>
  </si>
  <si>
    <t>411323198109192136</t>
  </si>
  <si>
    <t>412927197507202111</t>
  </si>
  <si>
    <t>411323199502212118</t>
  </si>
  <si>
    <t>412927196907032137</t>
  </si>
  <si>
    <t>412927197111042115</t>
  </si>
  <si>
    <t>411323198912052132</t>
  </si>
  <si>
    <t>412927196502042126</t>
  </si>
  <si>
    <t>412927197401042113</t>
  </si>
  <si>
    <t>410426198110052564</t>
  </si>
  <si>
    <t>411323199107282132</t>
  </si>
  <si>
    <t>412927197403052112</t>
  </si>
  <si>
    <t>412927196612122119</t>
  </si>
  <si>
    <t>412927197104222118</t>
  </si>
  <si>
    <t>41132320030225217X</t>
  </si>
  <si>
    <t>41292719680212211X</t>
  </si>
  <si>
    <t>412927197203012116</t>
  </si>
  <si>
    <t>411323196412032195</t>
  </si>
  <si>
    <t>412927197704192119</t>
  </si>
  <si>
    <t>412927196612252116</t>
  </si>
  <si>
    <t>412927196503072132</t>
  </si>
  <si>
    <t>41292719651005213X</t>
  </si>
  <si>
    <t>412927197911162158</t>
  </si>
  <si>
    <t>412927196403202147</t>
  </si>
  <si>
    <t>412927197003042177</t>
  </si>
  <si>
    <t>411323198006282112</t>
  </si>
  <si>
    <t>41132319900308211X</t>
  </si>
  <si>
    <t>412927195010192115</t>
  </si>
  <si>
    <t>411323199606072164</t>
  </si>
  <si>
    <t>41292719791213211043</t>
  </si>
  <si>
    <t>41292719710415211331</t>
  </si>
  <si>
    <t>41292719721102217044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</si>
</sst>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Courier New"/>
      <charset val="0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4"/>
      <color theme="1"/>
      <name val="宋体"/>
      <charset val="134"/>
    </font>
    <font>
      <sz val="14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38" fillId="15" borderId="17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</cellStyleXfs>
  <cellXfs count="16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5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2" fillId="0" borderId="1" xfId="0" applyFont="1" applyBorder="1" applyAlignment="1" quotePrefix="1">
      <alignment horizontal="center" vertical="center"/>
    </xf>
    <xf numFmtId="0" fontId="12" fillId="0" borderId="1" xfId="49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1" xfId="5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49" fontId="12" fillId="0" borderId="1" xfId="0" applyNumberFormat="1" applyFont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4" xfId="0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left" vertical="center"/>
    </xf>
    <xf numFmtId="0" fontId="12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left" vertical="center"/>
    </xf>
    <xf numFmtId="0" fontId="15" fillId="0" borderId="1" xfId="0" applyFont="1" applyBorder="1" applyAlignment="1" quotePrefix="1">
      <alignment horizontal="center" vertical="center"/>
    </xf>
    <xf numFmtId="0" fontId="15" fillId="0" borderId="8" xfId="0" applyFont="1" applyBorder="1" applyAlignment="1" quotePrefix="1">
      <alignment horizontal="center" vertical="center"/>
    </xf>
    <xf numFmtId="0" fontId="15" fillId="0" borderId="2" xfId="0" applyFont="1" applyBorder="1" applyAlignment="1" quotePrefix="1">
      <alignment horizontal="center" vertical="center" wrapText="1"/>
    </xf>
    <xf numFmtId="0" fontId="15" fillId="0" borderId="9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0" fillId="0" borderId="1" xfId="50" applyFont="1" applyFill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49" fontId="12" fillId="0" borderId="2" xfId="0" applyNumberFormat="1" applyFont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 wrapText="1"/>
    </xf>
    <xf numFmtId="0" fontId="13" fillId="0" borderId="3" xfId="0" applyFont="1" applyFill="1" applyBorder="1" applyAlignment="1" quotePrefix="1">
      <alignment horizontal="center" vertical="center" wrapText="1"/>
    </xf>
    <xf numFmtId="0" fontId="12" fillId="0" borderId="4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3" fillId="0" borderId="1" xfId="49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5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4" xfId="0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5" fillId="0" borderId="8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9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2" borderId="0" xfId="0" applyFill="1" quotePrefix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64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36164;\2021&#24180;&#22766;&#22823;&#38598;&#20307;&#32463;&#27982;&#36164;&#26009;\2021&#24180;&#20998;&#37197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&#24180;&#25991;&#20214;\&#19978;&#26757;&#27744;&#26449;&#20197;&#22870;&#20195;&#34917;&#27719;&#24635;&#34920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&#36139;&#22256;&#25143;&#20449;&#24687;\&#36139;&#22256;&#25143;&#20449;&#24687;\2021&#24180;&#25968;&#25454;\&#25143;&#20449;&#24687;_202109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评议结果"/>
    </sheetNames>
    <sheetDataSet>
      <sheetData sheetId="0" refreshError="1">
        <row r="2">
          <cell r="B2" t="str">
            <v>姓名</v>
          </cell>
          <cell r="C2" t="str">
            <v>身份证号码</v>
          </cell>
          <cell r="D2" t="str">
            <v>银行卡号</v>
          </cell>
        </row>
        <row r="3">
          <cell r="B3" t="str">
            <v>李学军</v>
          </cell>
          <cell r="C3" t="str">
            <v>412927196002092119</v>
          </cell>
          <cell r="D3" t="str">
            <v>622991786701383032</v>
          </cell>
        </row>
        <row r="4">
          <cell r="B4" t="str">
            <v>郝平建</v>
          </cell>
          <cell r="C4" t="str">
            <v>411323198904132116</v>
          </cell>
          <cell r="D4" t="str">
            <v>623059187101119422</v>
          </cell>
        </row>
        <row r="5">
          <cell r="B5" t="str">
            <v>张中均</v>
          </cell>
          <cell r="C5" t="str">
            <v>412927196503102135</v>
          </cell>
          <cell r="D5" t="str">
            <v>622991786701918423</v>
          </cell>
        </row>
        <row r="6">
          <cell r="B6" t="str">
            <v>陈秀强</v>
          </cell>
          <cell r="C6" t="str">
            <v>412927196810162218</v>
          </cell>
          <cell r="D6" t="str">
            <v>622991786701910776</v>
          </cell>
        </row>
        <row r="7">
          <cell r="B7" t="str">
            <v>黄庭拴</v>
          </cell>
          <cell r="C7" t="str">
            <v>412927195706092139</v>
          </cell>
          <cell r="D7" t="str">
            <v>622991786701923852</v>
          </cell>
        </row>
        <row r="8">
          <cell r="B8" t="str">
            <v>邓义德</v>
          </cell>
          <cell r="C8" t="str">
            <v>412927197302042118</v>
          </cell>
          <cell r="D8" t="str">
            <v>622991786701382844</v>
          </cell>
        </row>
        <row r="9">
          <cell r="B9" t="str">
            <v>陈建国</v>
          </cell>
          <cell r="C9" t="str">
            <v>412927194602272130</v>
          </cell>
          <cell r="D9" t="str">
            <v>623059186701274108</v>
          </cell>
        </row>
        <row r="10">
          <cell r="B10" t="str">
            <v>王福志</v>
          </cell>
          <cell r="C10" t="str">
            <v>412927197211212150</v>
          </cell>
          <cell r="D10" t="str">
            <v>622991786700406149</v>
          </cell>
        </row>
        <row r="11">
          <cell r="B11" t="str">
            <v>刘怀炳</v>
          </cell>
          <cell r="C11" t="str">
            <v>412927195111192157</v>
          </cell>
          <cell r="D11" t="str">
            <v>622991786701382893</v>
          </cell>
        </row>
        <row r="12">
          <cell r="B12" t="str">
            <v>柯国勤</v>
          </cell>
          <cell r="C12" t="str">
            <v>411323198208162119</v>
          </cell>
          <cell r="D12" t="str">
            <v>622991786701918084</v>
          </cell>
        </row>
        <row r="13">
          <cell r="B13" t="str">
            <v>焦双喜</v>
          </cell>
          <cell r="C13" t="str">
            <v>412927195811102116</v>
          </cell>
          <cell r="D13" t="str">
            <v>00000054234898670889</v>
          </cell>
        </row>
        <row r="14">
          <cell r="B14" t="str">
            <v>时金才</v>
          </cell>
          <cell r="C14" t="str">
            <v>412927195501232118</v>
          </cell>
          <cell r="D14" t="str">
            <v>622991786700406339</v>
          </cell>
        </row>
        <row r="15">
          <cell r="B15" t="str">
            <v>郝金德</v>
          </cell>
          <cell r="C15" t="str">
            <v>412927196609072157</v>
          </cell>
          <cell r="D15" t="str">
            <v>622991786701382596</v>
          </cell>
        </row>
        <row r="16">
          <cell r="B16" t="str">
            <v>何金有</v>
          </cell>
          <cell r="C16" t="str">
            <v>412927196110092132</v>
          </cell>
          <cell r="D16" t="str">
            <v>622991786701382612</v>
          </cell>
        </row>
        <row r="17">
          <cell r="B17" t="str">
            <v>朱桂平</v>
          </cell>
          <cell r="C17" t="str">
            <v>412927197003122150</v>
          </cell>
          <cell r="D17" t="str">
            <v>622991786700406396</v>
          </cell>
        </row>
        <row r="18">
          <cell r="B18" t="str">
            <v>沈建国</v>
          </cell>
          <cell r="C18" t="str">
            <v>41292719760903215X</v>
          </cell>
          <cell r="D18" t="str">
            <v>623059186701400109</v>
          </cell>
        </row>
        <row r="19">
          <cell r="B19" t="str">
            <v>李长法</v>
          </cell>
          <cell r="C19" t="str">
            <v>412927194911242138</v>
          </cell>
          <cell r="D19" t="str">
            <v>622991786701440758</v>
          </cell>
        </row>
        <row r="20">
          <cell r="B20" t="str">
            <v>曹玉枝</v>
          </cell>
          <cell r="C20" t="str">
            <v>412927195808012128</v>
          </cell>
          <cell r="D20" t="str">
            <v>623059186701139459</v>
          </cell>
        </row>
        <row r="21">
          <cell r="B21" t="str">
            <v>王建军</v>
          </cell>
          <cell r="C21" t="str">
            <v>412927197507252119</v>
          </cell>
          <cell r="D21" t="str">
            <v>622991786701455723</v>
          </cell>
        </row>
        <row r="22">
          <cell r="B22" t="str">
            <v>张光林</v>
          </cell>
          <cell r="C22" t="str">
            <v>41292719530502213X</v>
          </cell>
          <cell r="D22" t="str">
            <v>622991786701354678</v>
          </cell>
        </row>
        <row r="23">
          <cell r="B23" t="str">
            <v>常建林</v>
          </cell>
          <cell r="C23" t="str">
            <v>412927196508142195</v>
          </cell>
          <cell r="D23" t="str">
            <v>622991786701382562</v>
          </cell>
        </row>
        <row r="24">
          <cell r="B24" t="str">
            <v>孔祥瑞</v>
          </cell>
          <cell r="C24" t="str">
            <v>412927196001212123</v>
          </cell>
          <cell r="D24" t="str">
            <v>623059186701277390</v>
          </cell>
        </row>
        <row r="25">
          <cell r="B25" t="str">
            <v>何淑萍</v>
          </cell>
          <cell r="C25" t="str">
            <v>411326200712202166</v>
          </cell>
          <cell r="D25" t="str">
            <v>86706002300044635</v>
          </cell>
        </row>
        <row r="26">
          <cell r="B26" t="str">
            <v>孔祥林</v>
          </cell>
          <cell r="C26" t="str">
            <v>412927197304052133</v>
          </cell>
          <cell r="D26" t="str">
            <v>622991786701448181</v>
          </cell>
        </row>
        <row r="27">
          <cell r="B27" t="str">
            <v>张中岐</v>
          </cell>
          <cell r="C27" t="str">
            <v>412927195107102112</v>
          </cell>
          <cell r="D27" t="str">
            <v>622991786700406537</v>
          </cell>
        </row>
        <row r="28">
          <cell r="B28" t="str">
            <v>邓义奇</v>
          </cell>
          <cell r="C28" t="str">
            <v>412927196209122151</v>
          </cell>
          <cell r="D28" t="str">
            <v>622991786701916260</v>
          </cell>
        </row>
        <row r="29">
          <cell r="B29" t="str">
            <v>王富强</v>
          </cell>
          <cell r="C29" t="str">
            <v>41292719751006213X</v>
          </cell>
          <cell r="D29" t="str">
            <v>622991786700406131</v>
          </cell>
        </row>
        <row r="30">
          <cell r="B30" t="str">
            <v>刘秀生</v>
          </cell>
          <cell r="C30" t="str">
            <v>412927196501142117</v>
          </cell>
          <cell r="D30" t="str">
            <v>00000026802178674889</v>
          </cell>
        </row>
        <row r="31">
          <cell r="B31" t="str">
            <v>叶阁群</v>
          </cell>
          <cell r="C31" t="str">
            <v>412927197005142219</v>
          </cell>
          <cell r="D31" t="str">
            <v>622991786701382687</v>
          </cell>
        </row>
        <row r="32">
          <cell r="B32" t="str">
            <v>王富军</v>
          </cell>
          <cell r="C32" t="str">
            <v>412927196506042190</v>
          </cell>
          <cell r="D32" t="str">
            <v>622991786701846368</v>
          </cell>
        </row>
        <row r="33">
          <cell r="B33" t="str">
            <v>李建洲</v>
          </cell>
          <cell r="C33" t="str">
            <v>411323198011132135</v>
          </cell>
          <cell r="D33" t="str">
            <v>622991186701076035</v>
          </cell>
        </row>
        <row r="34">
          <cell r="B34" t="str">
            <v>赵伯忠</v>
          </cell>
          <cell r="C34" t="str">
            <v>412927197301072139</v>
          </cell>
          <cell r="D34" t="str">
            <v>622991786701383024</v>
          </cell>
        </row>
        <row r="35">
          <cell r="B35" t="str">
            <v>王胜均</v>
          </cell>
          <cell r="C35" t="str">
            <v>412927195704182130</v>
          </cell>
          <cell r="D35" t="str">
            <v>622991786700406347</v>
          </cell>
        </row>
        <row r="36">
          <cell r="B36" t="str">
            <v>崔宏建</v>
          </cell>
          <cell r="C36" t="str">
            <v>412927196910232156</v>
          </cell>
          <cell r="D36" t="str">
            <v>00000118296728677889</v>
          </cell>
        </row>
        <row r="37">
          <cell r="B37" t="str">
            <v>张孝义</v>
          </cell>
          <cell r="C37" t="str">
            <v>412927196912082235</v>
          </cell>
          <cell r="D37" t="str">
            <v>00000026803298676889</v>
          </cell>
        </row>
        <row r="38">
          <cell r="B38" t="str">
            <v>焦修宇</v>
          </cell>
          <cell r="C38" t="str">
            <v>411323199805152140</v>
          </cell>
          <cell r="D38" t="str">
            <v>623059186701342277</v>
          </cell>
        </row>
        <row r="39">
          <cell r="B39" t="str">
            <v>王安华</v>
          </cell>
          <cell r="C39" t="str">
            <v>412927195509182119</v>
          </cell>
          <cell r="D39" t="str">
            <v>622991786701382695</v>
          </cell>
        </row>
        <row r="40">
          <cell r="B40" t="str">
            <v>章瑞深</v>
          </cell>
          <cell r="C40" t="str">
            <v>412927197909262133</v>
          </cell>
          <cell r="D40" t="str">
            <v>623059186701205896</v>
          </cell>
        </row>
        <row r="41">
          <cell r="B41" t="str">
            <v>陈文朝</v>
          </cell>
          <cell r="C41" t="str">
            <v>412927197506072116</v>
          </cell>
          <cell r="D41" t="str">
            <v>622991786701382521</v>
          </cell>
        </row>
        <row r="42">
          <cell r="B42" t="str">
            <v>邓义均</v>
          </cell>
          <cell r="C42" t="str">
            <v>412927197408162150</v>
          </cell>
          <cell r="D42" t="str">
            <v>00000026801298671889</v>
          </cell>
        </row>
        <row r="43">
          <cell r="B43" t="str">
            <v>赵清顺</v>
          </cell>
          <cell r="C43" t="str">
            <v>412927194504142113</v>
          </cell>
          <cell r="D43" t="str">
            <v>86706002600035795</v>
          </cell>
        </row>
        <row r="44">
          <cell r="B44" t="str">
            <v>沈志国</v>
          </cell>
          <cell r="C44" t="str">
            <v>412927197401022112</v>
          </cell>
          <cell r="D44" t="str">
            <v>622991786701382810</v>
          </cell>
        </row>
        <row r="45">
          <cell r="B45" t="str">
            <v>燕士青</v>
          </cell>
          <cell r="C45" t="str">
            <v>412927196404272112</v>
          </cell>
          <cell r="D45" t="str">
            <v>622991786700406206</v>
          </cell>
        </row>
        <row r="46">
          <cell r="B46" t="str">
            <v>朱彦霖</v>
          </cell>
          <cell r="C46" t="str">
            <v>412927197505072130</v>
          </cell>
          <cell r="D46" t="str">
            <v>623059186701313922</v>
          </cell>
        </row>
        <row r="47">
          <cell r="B47" t="str">
            <v>孔祥斌</v>
          </cell>
          <cell r="C47" t="str">
            <v>412927197307272131</v>
          </cell>
          <cell r="D47" t="str">
            <v>622991786701382877</v>
          </cell>
        </row>
        <row r="48">
          <cell r="B48" t="str">
            <v>熊根学</v>
          </cell>
          <cell r="C48" t="str">
            <v>412927196303092155</v>
          </cell>
          <cell r="D48" t="str">
            <v>622991786701845964</v>
          </cell>
        </row>
        <row r="49">
          <cell r="B49" t="str">
            <v>许建伟</v>
          </cell>
          <cell r="C49" t="str">
            <v>412927197903282117</v>
          </cell>
          <cell r="D49" t="str">
            <v>623059186700914852</v>
          </cell>
        </row>
        <row r="50">
          <cell r="B50" t="str">
            <v>程明奇</v>
          </cell>
          <cell r="C50" t="str">
            <v>412927196802012156</v>
          </cell>
          <cell r="D50" t="str">
            <v>622991786700406156</v>
          </cell>
        </row>
        <row r="51">
          <cell r="B51" t="str">
            <v>沈菊娃</v>
          </cell>
          <cell r="C51" t="str">
            <v>41292719620608214X</v>
          </cell>
          <cell r="D51" t="str">
            <v>623059186701138758</v>
          </cell>
        </row>
        <row r="52">
          <cell r="B52" t="str">
            <v>朱进喜</v>
          </cell>
          <cell r="C52" t="str">
            <v>411323198212222110</v>
          </cell>
          <cell r="D52" t="str">
            <v>622991786701470409</v>
          </cell>
        </row>
        <row r="53">
          <cell r="B53" t="str">
            <v>王安才</v>
          </cell>
          <cell r="C53" t="str">
            <v>41292719530505211X</v>
          </cell>
          <cell r="D53" t="str">
            <v>86706002000062193</v>
          </cell>
        </row>
        <row r="54">
          <cell r="B54" t="str">
            <v>冯昌有</v>
          </cell>
          <cell r="C54" t="str">
            <v>412927197311182198</v>
          </cell>
          <cell r="D54" t="str">
            <v>622991786701382992</v>
          </cell>
        </row>
        <row r="55">
          <cell r="B55" t="str">
            <v>殷改存</v>
          </cell>
          <cell r="C55" t="str">
            <v>412927197211232127</v>
          </cell>
          <cell r="D55" t="str">
            <v>622991786701470458</v>
          </cell>
        </row>
        <row r="56">
          <cell r="B56" t="str">
            <v>马建国</v>
          </cell>
          <cell r="C56" t="str">
            <v>412927195610112158</v>
          </cell>
          <cell r="D56" t="str">
            <v>622991786701909562</v>
          </cell>
        </row>
        <row r="57">
          <cell r="B57" t="str">
            <v>王富杰</v>
          </cell>
          <cell r="C57" t="str">
            <v>412927196603212155</v>
          </cell>
          <cell r="D57" t="str">
            <v>622991786701382976</v>
          </cell>
        </row>
        <row r="58">
          <cell r="B58" t="str">
            <v>程改玲</v>
          </cell>
          <cell r="C58" t="str">
            <v>412927196601042148</v>
          </cell>
          <cell r="D58" t="str">
            <v>622991786701455715</v>
          </cell>
        </row>
        <row r="59">
          <cell r="B59" t="str">
            <v>吴占国</v>
          </cell>
          <cell r="C59" t="str">
            <v>41292719761006217X</v>
          </cell>
          <cell r="D59" t="str">
            <v>622991786701383214</v>
          </cell>
        </row>
        <row r="60">
          <cell r="B60" t="str">
            <v>王衍举</v>
          </cell>
          <cell r="C60" t="str">
            <v>412927196701162139</v>
          </cell>
          <cell r="D60" t="str">
            <v>622991786701957199</v>
          </cell>
        </row>
        <row r="61">
          <cell r="B61" t="str">
            <v>李长德</v>
          </cell>
          <cell r="C61" t="str">
            <v>41292719570915215X</v>
          </cell>
          <cell r="D61" t="str">
            <v>622991786700406404</v>
          </cell>
        </row>
        <row r="62">
          <cell r="B62" t="str">
            <v>常清才</v>
          </cell>
          <cell r="C62" t="str">
            <v>412927195501222112</v>
          </cell>
          <cell r="D62" t="str">
            <v>622991786701455434</v>
          </cell>
        </row>
        <row r="63">
          <cell r="B63" t="str">
            <v>孔祥栓</v>
          </cell>
          <cell r="C63" t="str">
            <v>412927197209282133</v>
          </cell>
          <cell r="D63" t="str">
            <v>622991786701382836</v>
          </cell>
        </row>
        <row r="64">
          <cell r="B64" t="str">
            <v>王建强</v>
          </cell>
          <cell r="C64" t="str">
            <v>412927197208152134</v>
          </cell>
          <cell r="D64" t="str">
            <v>622991786701383313</v>
          </cell>
        </row>
        <row r="65">
          <cell r="B65" t="str">
            <v>焦祖华</v>
          </cell>
          <cell r="C65" t="str">
            <v>412927195006272112</v>
          </cell>
          <cell r="D65" t="str">
            <v>622991786700406057</v>
          </cell>
        </row>
        <row r="66">
          <cell r="B66" t="str">
            <v>杨远胜</v>
          </cell>
          <cell r="C66" t="str">
            <v>412927194611012138</v>
          </cell>
          <cell r="D66" t="str">
            <v>622991786701137347</v>
          </cell>
        </row>
        <row r="67">
          <cell r="B67" t="str">
            <v>王西银</v>
          </cell>
          <cell r="C67" t="str">
            <v>412927195305122114</v>
          </cell>
          <cell r="D67" t="str">
            <v>623059186701591972</v>
          </cell>
        </row>
        <row r="68">
          <cell r="B68" t="str">
            <v>胡有才</v>
          </cell>
          <cell r="C68" t="str">
            <v>412927195312262190</v>
          </cell>
          <cell r="D68" t="str">
            <v>622991786701357820</v>
          </cell>
        </row>
        <row r="69">
          <cell r="B69" t="str">
            <v>曹建国</v>
          </cell>
          <cell r="C69" t="str">
            <v>412927196609172131</v>
          </cell>
          <cell r="D69" t="str">
            <v>622991786700406545</v>
          </cell>
        </row>
        <row r="70">
          <cell r="B70" t="str">
            <v>常荣贵</v>
          </cell>
          <cell r="C70" t="str">
            <v>411323198004092139</v>
          </cell>
          <cell r="D70" t="str">
            <v>623059186700520782</v>
          </cell>
        </row>
        <row r="71">
          <cell r="B71" t="str">
            <v>何金明</v>
          </cell>
          <cell r="C71" t="str">
            <v>412927195711212158</v>
          </cell>
          <cell r="D71" t="str">
            <v>622991786701709970</v>
          </cell>
        </row>
        <row r="72">
          <cell r="B72" t="str">
            <v>孙立福</v>
          </cell>
          <cell r="C72" t="str">
            <v>412927195503242117</v>
          </cell>
          <cell r="D72" t="str">
            <v>622991786701382711</v>
          </cell>
        </row>
        <row r="73">
          <cell r="B73" t="str">
            <v>刘荣惠</v>
          </cell>
          <cell r="C73" t="str">
            <v>412927197412262146</v>
          </cell>
          <cell r="D73" t="str">
            <v>622991786701909224</v>
          </cell>
        </row>
        <row r="74">
          <cell r="B74" t="str">
            <v>何照强</v>
          </cell>
          <cell r="C74" t="str">
            <v>411323198208222134</v>
          </cell>
          <cell r="D74" t="str">
            <v>623059186700602408</v>
          </cell>
        </row>
        <row r="75">
          <cell r="B75" t="str">
            <v>邓义强</v>
          </cell>
          <cell r="C75" t="str">
            <v>412927197102162174</v>
          </cell>
          <cell r="D75" t="str">
            <v>622991786700406362</v>
          </cell>
        </row>
        <row r="76">
          <cell r="B76" t="str">
            <v>王建生</v>
          </cell>
          <cell r="C76" t="str">
            <v>412927197012272193</v>
          </cell>
          <cell r="D76" t="str">
            <v>622991786700406529</v>
          </cell>
        </row>
        <row r="77">
          <cell r="B77" t="str">
            <v>金福军</v>
          </cell>
          <cell r="C77" t="str">
            <v>412927196901282151</v>
          </cell>
          <cell r="D77" t="str">
            <v>622991786701382968</v>
          </cell>
        </row>
        <row r="78">
          <cell r="B78" t="str">
            <v>王宏斌</v>
          </cell>
          <cell r="C78" t="str">
            <v>411323198604132114</v>
          </cell>
          <cell r="D78" t="str">
            <v>623059186701077873</v>
          </cell>
        </row>
        <row r="79">
          <cell r="B79" t="str">
            <v>周桂才</v>
          </cell>
          <cell r="C79" t="str">
            <v>412927196412152233</v>
          </cell>
          <cell r="D79" t="str">
            <v>00000026802038674889</v>
          </cell>
        </row>
        <row r="80">
          <cell r="B80" t="str">
            <v>曹建祥</v>
          </cell>
          <cell r="C80" t="str">
            <v>412927195109052112</v>
          </cell>
          <cell r="D80" t="str">
            <v>622991786702513686</v>
          </cell>
        </row>
        <row r="81">
          <cell r="B81" t="str">
            <v>程新国</v>
          </cell>
          <cell r="C81" t="str">
            <v>412927196511132115</v>
          </cell>
          <cell r="D81" t="str">
            <v>622991786700406503</v>
          </cell>
        </row>
        <row r="82">
          <cell r="B82" t="str">
            <v>崔宏朝</v>
          </cell>
          <cell r="C82" t="str">
            <v>412927196501212138</v>
          </cell>
          <cell r="D82" t="str">
            <v>622991786702491198</v>
          </cell>
        </row>
        <row r="83">
          <cell r="B83" t="str">
            <v>刘社会</v>
          </cell>
          <cell r="C83" t="str">
            <v>412927197208232134</v>
          </cell>
          <cell r="D83" t="str">
            <v>622991786701382927</v>
          </cell>
        </row>
        <row r="84">
          <cell r="B84" t="str">
            <v>焦宗强</v>
          </cell>
          <cell r="C84" t="str">
            <v>412927197012092133</v>
          </cell>
          <cell r="D84" t="str">
            <v>622991786701915494</v>
          </cell>
        </row>
        <row r="85">
          <cell r="B85" t="str">
            <v>崔光林</v>
          </cell>
          <cell r="C85" t="str">
            <v>412927197205062133</v>
          </cell>
          <cell r="D85" t="str">
            <v>622991786701383156</v>
          </cell>
        </row>
        <row r="86">
          <cell r="B86" t="str">
            <v>王富成</v>
          </cell>
          <cell r="C86" t="str">
            <v>412927196404182133</v>
          </cell>
          <cell r="D86" t="str">
            <v>622991786701382901</v>
          </cell>
        </row>
        <row r="87">
          <cell r="B87" t="str">
            <v>王衍龙</v>
          </cell>
          <cell r="C87" t="str">
            <v>412927197409022117</v>
          </cell>
          <cell r="D87" t="str">
            <v>623059186701077857</v>
          </cell>
        </row>
        <row r="88">
          <cell r="B88" t="str">
            <v>金福杰</v>
          </cell>
          <cell r="C88" t="str">
            <v>412927195603282116</v>
          </cell>
          <cell r="D88" t="str">
            <v>622991786701382943</v>
          </cell>
        </row>
        <row r="89">
          <cell r="B89" t="str">
            <v>王随成</v>
          </cell>
          <cell r="C89" t="str">
            <v>412927197601122134</v>
          </cell>
          <cell r="D89" t="str">
            <v>623059186701275683</v>
          </cell>
        </row>
        <row r="90">
          <cell r="B90" t="str">
            <v>王改枝</v>
          </cell>
          <cell r="C90" t="str">
            <v>412927196806132163</v>
          </cell>
          <cell r="D90" t="str">
            <v>86706002800047231</v>
          </cell>
        </row>
        <row r="91">
          <cell r="B91" t="str">
            <v>程振华</v>
          </cell>
          <cell r="C91" t="str">
            <v>41292719630813211X</v>
          </cell>
          <cell r="D91" t="str">
            <v>622991786700406198</v>
          </cell>
        </row>
        <row r="92">
          <cell r="B92" t="str">
            <v>王爱存</v>
          </cell>
          <cell r="C92" t="str">
            <v>412927196711012169</v>
          </cell>
          <cell r="D92" t="str">
            <v>622991786701382828</v>
          </cell>
        </row>
        <row r="93">
          <cell r="B93" t="str">
            <v>刘耀均</v>
          </cell>
          <cell r="C93" t="str">
            <v>412927197004242138</v>
          </cell>
          <cell r="D93" t="str">
            <v>622991786700406164</v>
          </cell>
        </row>
        <row r="94">
          <cell r="B94" t="str">
            <v>吴占伟</v>
          </cell>
          <cell r="C94" t="str">
            <v>412927197906142136</v>
          </cell>
          <cell r="D94" t="str">
            <v>623059186701277192</v>
          </cell>
        </row>
        <row r="95">
          <cell r="B95" t="str">
            <v>王自华</v>
          </cell>
          <cell r="C95" t="str">
            <v>412927196502172174</v>
          </cell>
          <cell r="D95" t="str">
            <v>622991786701382646</v>
          </cell>
        </row>
        <row r="96">
          <cell r="B96" t="str">
            <v>郝金国</v>
          </cell>
          <cell r="C96" t="str">
            <v>412927195704072134</v>
          </cell>
          <cell r="D96" t="str">
            <v>622991786701382570</v>
          </cell>
        </row>
        <row r="97">
          <cell r="B97" t="str">
            <v>金富成</v>
          </cell>
          <cell r="C97" t="str">
            <v>412927196611112218</v>
          </cell>
          <cell r="D97" t="str">
            <v>622991786701382745</v>
          </cell>
        </row>
        <row r="98">
          <cell r="B98" t="str">
            <v>孙保安</v>
          </cell>
          <cell r="C98" t="str">
            <v>412927197311182171</v>
          </cell>
          <cell r="D98" t="str">
            <v>622991786702173523</v>
          </cell>
        </row>
        <row r="99">
          <cell r="B99" t="str">
            <v>王衍忠</v>
          </cell>
          <cell r="C99" t="str">
            <v>412927196203222135</v>
          </cell>
          <cell r="D99" t="str">
            <v>622991786701382752</v>
          </cell>
        </row>
        <row r="100">
          <cell r="B100" t="str">
            <v>王衍喜</v>
          </cell>
          <cell r="C100" t="str">
            <v>412927196210292131</v>
          </cell>
          <cell r="D100" t="str">
            <v>622991786700406099</v>
          </cell>
        </row>
        <row r="101">
          <cell r="B101" t="str">
            <v>许世祥</v>
          </cell>
          <cell r="C101" t="str">
            <v>412927195509152171</v>
          </cell>
          <cell r="D101" t="str">
            <v>622991786701383065</v>
          </cell>
        </row>
        <row r="102">
          <cell r="B102" t="str">
            <v>许世华</v>
          </cell>
          <cell r="C102" t="str">
            <v>41292719530518215X</v>
          </cell>
          <cell r="D102" t="str">
            <v>622991786701355022</v>
          </cell>
        </row>
        <row r="103">
          <cell r="B103" t="str">
            <v>徐狗娃</v>
          </cell>
          <cell r="C103" t="str">
            <v>412927195608242113</v>
          </cell>
          <cell r="D103" t="str">
            <v>00000041630498677889</v>
          </cell>
        </row>
        <row r="104">
          <cell r="B104" t="str">
            <v>焦荣国</v>
          </cell>
          <cell r="C104" t="str">
            <v>41292719700823213X</v>
          </cell>
          <cell r="D104" t="str">
            <v>622991786701470466</v>
          </cell>
        </row>
        <row r="105">
          <cell r="B105" t="str">
            <v>邵富娃</v>
          </cell>
          <cell r="C105" t="str">
            <v>412927194707052118</v>
          </cell>
          <cell r="D105" t="str">
            <v>622991786701382778</v>
          </cell>
        </row>
        <row r="106">
          <cell r="B106" t="str">
            <v>邓正国</v>
          </cell>
          <cell r="C106" t="str">
            <v>412927195811252173</v>
          </cell>
          <cell r="D106" t="str">
            <v>00000041630458676889</v>
          </cell>
        </row>
        <row r="107">
          <cell r="B107" t="str">
            <v>杨玉发</v>
          </cell>
          <cell r="C107" t="str">
            <v>412927195111282136</v>
          </cell>
          <cell r="D107" t="str">
            <v>86718002100024306</v>
          </cell>
        </row>
        <row r="108">
          <cell r="B108" t="str">
            <v>孙立川</v>
          </cell>
          <cell r="C108" t="str">
            <v>412927195708172175</v>
          </cell>
          <cell r="D108" t="str">
            <v>622991786701382729</v>
          </cell>
        </row>
        <row r="109">
          <cell r="B109" t="str">
            <v>梁玉发</v>
          </cell>
          <cell r="C109" t="str">
            <v>412927195706092112</v>
          </cell>
          <cell r="D109" t="str">
            <v>622991786700406214</v>
          </cell>
        </row>
        <row r="110">
          <cell r="B110" t="str">
            <v>赵牛娃</v>
          </cell>
          <cell r="C110" t="str">
            <v>412927195411132156</v>
          </cell>
          <cell r="D110" t="str">
            <v>00000041630578670889</v>
          </cell>
        </row>
        <row r="111">
          <cell r="B111" t="str">
            <v>王衍安</v>
          </cell>
          <cell r="C111" t="str">
            <v>412927196606162114</v>
          </cell>
          <cell r="D111" t="str">
            <v>86706002200026991</v>
          </cell>
        </row>
        <row r="112">
          <cell r="B112" t="str">
            <v>合计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1">
          <cell r="A1" t="str">
            <v>皮林财</v>
          </cell>
          <cell r="B1" t="str">
            <v>412927196504072150</v>
          </cell>
          <cell r="C1" t="str">
            <v>622991786701912194</v>
          </cell>
        </row>
        <row r="2">
          <cell r="A2" t="str">
            <v>张青</v>
          </cell>
          <cell r="B2" t="str">
            <v>412927196709222116</v>
          </cell>
          <cell r="C2" t="str">
            <v>622991786700406602</v>
          </cell>
        </row>
        <row r="3">
          <cell r="A3" t="str">
            <v>吴全胜</v>
          </cell>
          <cell r="B3" t="str">
            <v>41292719400908211711</v>
          </cell>
          <cell r="C3" t="str">
            <v>622991786701436368</v>
          </cell>
        </row>
        <row r="4">
          <cell r="A4" t="str">
            <v>尚佩佩</v>
          </cell>
          <cell r="B4" t="str">
            <v>411323198802282156</v>
          </cell>
          <cell r="C4" t="str">
            <v>623059186702022217</v>
          </cell>
        </row>
        <row r="5">
          <cell r="A5" t="str">
            <v>张国岐</v>
          </cell>
          <cell r="B5" t="str">
            <v>412927195004262113</v>
          </cell>
          <cell r="C5" t="str">
            <v>622991786701454486</v>
          </cell>
        </row>
        <row r="6">
          <cell r="A6" t="str">
            <v>皮建周</v>
          </cell>
          <cell r="B6" t="str">
            <v>412927197409042177</v>
          </cell>
          <cell r="C6" t="str">
            <v>623059186700817253</v>
          </cell>
        </row>
        <row r="7">
          <cell r="A7" t="str">
            <v>卢海清</v>
          </cell>
          <cell r="B7" t="str">
            <v>41292719550505211443B1</v>
          </cell>
          <cell r="C7" t="str">
            <v>623059186701141851</v>
          </cell>
        </row>
        <row r="8">
          <cell r="A8" t="str">
            <v>胡喜锋</v>
          </cell>
          <cell r="B8" t="str">
            <v>41292719720923211X</v>
          </cell>
          <cell r="C8" t="str">
            <v>622991786701436475</v>
          </cell>
        </row>
        <row r="9">
          <cell r="A9" t="str">
            <v>曹振华</v>
          </cell>
          <cell r="B9" t="str">
            <v>412927197311172133</v>
          </cell>
          <cell r="C9" t="str">
            <v>86706002300027042</v>
          </cell>
        </row>
        <row r="10">
          <cell r="A10" t="str">
            <v>吴中华</v>
          </cell>
          <cell r="B10" t="str">
            <v>411323198105142158</v>
          </cell>
          <cell r="C10" t="str">
            <v>622991786701436400</v>
          </cell>
        </row>
        <row r="11">
          <cell r="A11" t="str">
            <v>张爱枝</v>
          </cell>
          <cell r="B11" t="str">
            <v>412927196411052126</v>
          </cell>
          <cell r="C11" t="str">
            <v>622991786701454494</v>
          </cell>
        </row>
        <row r="12">
          <cell r="A12" t="str">
            <v>郭建中</v>
          </cell>
          <cell r="B12" t="str">
            <v>412927196510262110</v>
          </cell>
          <cell r="C12" t="str">
            <v>86706002200027764</v>
          </cell>
        </row>
        <row r="13">
          <cell r="A13" t="str">
            <v>李建国</v>
          </cell>
          <cell r="B13" t="str">
            <v>412927196302082115</v>
          </cell>
          <cell r="C13" t="str">
            <v>622991786700406925</v>
          </cell>
        </row>
        <row r="14">
          <cell r="A14" t="str">
            <v>金玉国</v>
          </cell>
          <cell r="B14" t="str">
            <v>412927197010242134</v>
          </cell>
          <cell r="C14" t="str">
            <v>622991786701437069</v>
          </cell>
        </row>
        <row r="15">
          <cell r="A15" t="str">
            <v>曹建伟</v>
          </cell>
          <cell r="B15" t="str">
            <v>412927197603082199</v>
          </cell>
          <cell r="C15" t="str">
            <v>623059186700879675</v>
          </cell>
        </row>
        <row r="16">
          <cell r="A16" t="str">
            <v>彭军建</v>
          </cell>
          <cell r="B16" t="str">
            <v>412927197407142158</v>
          </cell>
          <cell r="C16" t="str">
            <v>623059186701245587</v>
          </cell>
        </row>
        <row r="17">
          <cell r="A17" t="str">
            <v>曹建林</v>
          </cell>
          <cell r="B17" t="str">
            <v>412927196302032134</v>
          </cell>
          <cell r="C17" t="str">
            <v>622991786701921757</v>
          </cell>
        </row>
        <row r="18">
          <cell r="A18" t="str">
            <v>樊双林</v>
          </cell>
          <cell r="B18" t="str">
            <v>412927196905152151</v>
          </cell>
          <cell r="C18" t="str">
            <v>622991786701436798</v>
          </cell>
        </row>
        <row r="19">
          <cell r="A19" t="str">
            <v>余祯平</v>
          </cell>
          <cell r="B19" t="str">
            <v>412927197007122115</v>
          </cell>
          <cell r="C19" t="str">
            <v>622991786701436665</v>
          </cell>
        </row>
        <row r="20">
          <cell r="A20" t="str">
            <v>李建成</v>
          </cell>
          <cell r="B20" t="str">
            <v>412927196810292119</v>
          </cell>
          <cell r="C20" t="str">
            <v>622991786701436863</v>
          </cell>
        </row>
        <row r="21">
          <cell r="A21" t="str">
            <v>刘玉峰</v>
          </cell>
          <cell r="B21" t="str">
            <v>412927197006262116</v>
          </cell>
          <cell r="C21" t="str">
            <v>622991786700407113</v>
          </cell>
        </row>
        <row r="22">
          <cell r="A22" t="str">
            <v>焦金成</v>
          </cell>
          <cell r="B22" t="str">
            <v>412927196707052117</v>
          </cell>
          <cell r="C22" t="str">
            <v>622991786700406677</v>
          </cell>
        </row>
        <row r="23">
          <cell r="A23" t="str">
            <v>王保成</v>
          </cell>
          <cell r="B23" t="str">
            <v>412927196805182118</v>
          </cell>
          <cell r="C23" t="str">
            <v>622991786700407147</v>
          </cell>
        </row>
        <row r="24">
          <cell r="A24" t="str">
            <v>江俭娃</v>
          </cell>
          <cell r="B24" t="str">
            <v>412927194808222155</v>
          </cell>
          <cell r="C24" t="str">
            <v>622991786700406800</v>
          </cell>
        </row>
        <row r="25">
          <cell r="A25" t="str">
            <v>曹海军</v>
          </cell>
          <cell r="B25" t="str">
            <v>412927197003212156</v>
          </cell>
          <cell r="C25" t="str">
            <v>622991786700406719</v>
          </cell>
        </row>
        <row r="26">
          <cell r="A26" t="str">
            <v>杨成林</v>
          </cell>
          <cell r="B26" t="str">
            <v>41292719610828213X13</v>
          </cell>
          <cell r="C26" t="str">
            <v>622991786701923688</v>
          </cell>
        </row>
        <row r="27">
          <cell r="A27" t="str">
            <v>曹书林</v>
          </cell>
          <cell r="B27" t="str">
            <v>412927195206152131</v>
          </cell>
          <cell r="C27" t="str">
            <v>622991786701458966</v>
          </cell>
        </row>
        <row r="28">
          <cell r="A28" t="str">
            <v>郭战峰</v>
          </cell>
          <cell r="B28" t="str">
            <v>41292719720920213X</v>
          </cell>
          <cell r="C28" t="str">
            <v>622991786701845949</v>
          </cell>
        </row>
        <row r="29">
          <cell r="A29" t="str">
            <v>邓改成</v>
          </cell>
          <cell r="B29" t="str">
            <v>412927196903012139</v>
          </cell>
          <cell r="C29" t="str">
            <v>622991786700406883</v>
          </cell>
        </row>
        <row r="30">
          <cell r="A30" t="str">
            <v>吴顺泉</v>
          </cell>
          <cell r="B30" t="str">
            <v>412927196705142119</v>
          </cell>
          <cell r="C30" t="str">
            <v>86706002700030504</v>
          </cell>
        </row>
        <row r="31">
          <cell r="A31" t="str">
            <v>彭廷娃</v>
          </cell>
          <cell r="B31" t="str">
            <v>412927194702272111</v>
          </cell>
          <cell r="C31" t="str">
            <v>622991786701457059</v>
          </cell>
        </row>
        <row r="32">
          <cell r="A32" t="str">
            <v>黄青华</v>
          </cell>
          <cell r="B32" t="str">
            <v>412927196603212171</v>
          </cell>
          <cell r="C32" t="str">
            <v>622991786701436244</v>
          </cell>
        </row>
        <row r="33">
          <cell r="A33" t="str">
            <v>汪保栓</v>
          </cell>
          <cell r="B33" t="str">
            <v>412927196402152117</v>
          </cell>
          <cell r="C33" t="str">
            <v>622991786701918001</v>
          </cell>
        </row>
        <row r="34">
          <cell r="A34" t="str">
            <v>吴永慧</v>
          </cell>
          <cell r="B34" t="str">
            <v>440921198111235128</v>
          </cell>
          <cell r="C34" t="str">
            <v>623059186101591980</v>
          </cell>
        </row>
        <row r="35">
          <cell r="A35" t="str">
            <v>卢金福</v>
          </cell>
          <cell r="B35" t="str">
            <v>412927196411102111</v>
          </cell>
          <cell r="C35" t="str">
            <v>622991786701436962</v>
          </cell>
        </row>
        <row r="36">
          <cell r="A36" t="str">
            <v>彭建何</v>
          </cell>
          <cell r="B36" t="str">
            <v>412927197010282136</v>
          </cell>
          <cell r="C36" t="str">
            <v>622991786701436350</v>
          </cell>
        </row>
        <row r="37">
          <cell r="A37" t="str">
            <v>樊州娃</v>
          </cell>
          <cell r="B37" t="str">
            <v>412927197612292155</v>
          </cell>
          <cell r="C37" t="str">
            <v>622991786701460350</v>
          </cell>
        </row>
        <row r="38">
          <cell r="A38" t="str">
            <v>刘玉均</v>
          </cell>
          <cell r="B38" t="str">
            <v>412927196210262135</v>
          </cell>
          <cell r="C38" t="str">
            <v>86706002200027882</v>
          </cell>
        </row>
        <row r="39">
          <cell r="A39" t="str">
            <v>肖良华</v>
          </cell>
          <cell r="B39" t="str">
            <v>412927194912182114</v>
          </cell>
          <cell r="C39" t="str">
            <v>622991786701911816</v>
          </cell>
        </row>
        <row r="40">
          <cell r="A40" t="str">
            <v>樊泽均</v>
          </cell>
          <cell r="B40" t="str">
            <v>412927195612012118</v>
          </cell>
          <cell r="C40" t="str">
            <v>622991786701436731</v>
          </cell>
        </row>
        <row r="41">
          <cell r="A41" t="str">
            <v>张党林</v>
          </cell>
          <cell r="B41" t="str">
            <v>412927197003292133</v>
          </cell>
          <cell r="C41" t="str">
            <v>86706002900027888</v>
          </cell>
        </row>
        <row r="42">
          <cell r="A42" t="str">
            <v>吴中玉</v>
          </cell>
          <cell r="B42" t="str">
            <v>412927197010052138</v>
          </cell>
          <cell r="C42" t="str">
            <v>622991786700406669</v>
          </cell>
        </row>
        <row r="43">
          <cell r="A43" t="str">
            <v>吴中勤</v>
          </cell>
          <cell r="B43" t="str">
            <v>412927196309152112</v>
          </cell>
          <cell r="C43" t="str">
            <v>622991786700406586</v>
          </cell>
        </row>
        <row r="44">
          <cell r="A44" t="str">
            <v>吴中涛</v>
          </cell>
          <cell r="B44" t="str">
            <v>412927197610182112</v>
          </cell>
          <cell r="C44" t="str">
            <v>622991786701462836</v>
          </cell>
        </row>
        <row r="45">
          <cell r="A45" t="str">
            <v>余邦顺</v>
          </cell>
          <cell r="B45" t="str">
            <v>412927196209052114</v>
          </cell>
          <cell r="C45" t="str">
            <v>86706002600031486</v>
          </cell>
        </row>
        <row r="46">
          <cell r="A46" t="str">
            <v>樊泽鑫</v>
          </cell>
          <cell r="B46" t="str">
            <v>412927197210162139</v>
          </cell>
          <cell r="C46" t="str">
            <v>623059186700878214</v>
          </cell>
        </row>
        <row r="47">
          <cell r="A47" t="str">
            <v>郭战胜</v>
          </cell>
          <cell r="B47" t="str">
            <v>41292719750329211313</v>
          </cell>
          <cell r="C47" t="str">
            <v>623059186701491413</v>
          </cell>
        </row>
        <row r="48">
          <cell r="A48" t="str">
            <v>张聚钦</v>
          </cell>
          <cell r="B48" t="str">
            <v>412927197910282131</v>
          </cell>
          <cell r="C48" t="str">
            <v>622991786701436343</v>
          </cell>
        </row>
        <row r="49">
          <cell r="A49" t="str">
            <v>樊士兴</v>
          </cell>
          <cell r="B49" t="str">
            <v>41292719620527211X</v>
          </cell>
          <cell r="C49" t="str">
            <v>622991786700406990</v>
          </cell>
        </row>
        <row r="50">
          <cell r="A50" t="str">
            <v>姚成华</v>
          </cell>
          <cell r="B50" t="str">
            <v>412927196712012195</v>
          </cell>
          <cell r="C50" t="str">
            <v>00000026805938678889</v>
          </cell>
        </row>
        <row r="51">
          <cell r="A51" t="str">
            <v>李老三</v>
          </cell>
          <cell r="B51" t="str">
            <v>412927197210222138</v>
          </cell>
          <cell r="C51" t="str">
            <v>622991786700407006</v>
          </cell>
        </row>
        <row r="52">
          <cell r="A52" t="str">
            <v>黄青娥</v>
          </cell>
          <cell r="B52" t="str">
            <v>412927196809172128</v>
          </cell>
          <cell r="C52" t="str">
            <v>622991186701154295</v>
          </cell>
        </row>
        <row r="53">
          <cell r="A53" t="str">
            <v>陈青芝</v>
          </cell>
          <cell r="B53" t="str">
            <v>412927197004212123</v>
          </cell>
          <cell r="C53" t="str">
            <v>623059486702421454</v>
          </cell>
        </row>
        <row r="54">
          <cell r="A54" t="str">
            <v>李明才</v>
          </cell>
          <cell r="B54" t="str">
            <v>412927195111152112</v>
          </cell>
          <cell r="C54" t="str">
            <v>622991786701910990</v>
          </cell>
        </row>
        <row r="55">
          <cell r="A55" t="str">
            <v>焦党顺</v>
          </cell>
          <cell r="B55" t="str">
            <v>412927196307042139</v>
          </cell>
          <cell r="C55" t="str">
            <v>622991786701454502</v>
          </cell>
        </row>
        <row r="56">
          <cell r="A56" t="str">
            <v>李长进</v>
          </cell>
          <cell r="B56" t="str">
            <v>412927196807012112</v>
          </cell>
          <cell r="C56" t="str">
            <v>86706002900038622</v>
          </cell>
        </row>
        <row r="57">
          <cell r="A57" t="str">
            <v>李建喜</v>
          </cell>
          <cell r="B57" t="str">
            <v>412927196712222192</v>
          </cell>
          <cell r="C57" t="str">
            <v>622991786701910743</v>
          </cell>
        </row>
        <row r="58">
          <cell r="A58" t="str">
            <v>孙强娃</v>
          </cell>
          <cell r="B58" t="str">
            <v>412927197902102110</v>
          </cell>
          <cell r="C58" t="str">
            <v>622991786702493590</v>
          </cell>
        </row>
        <row r="59">
          <cell r="A59" t="str">
            <v>尚老三</v>
          </cell>
          <cell r="B59" t="str">
            <v>412927196512142112</v>
          </cell>
          <cell r="C59" t="str">
            <v>622991786701436673</v>
          </cell>
        </row>
        <row r="60">
          <cell r="A60" t="str">
            <v>杨景书</v>
          </cell>
          <cell r="B60" t="str">
            <v>412927195512162119</v>
          </cell>
          <cell r="C60" t="str">
            <v>622991786700407097</v>
          </cell>
        </row>
        <row r="61">
          <cell r="A61" t="str">
            <v>杨景顺</v>
          </cell>
          <cell r="B61" t="str">
            <v>412927196812232136</v>
          </cell>
          <cell r="C61" t="str">
            <v>622991786701436855</v>
          </cell>
        </row>
        <row r="62">
          <cell r="A62" t="str">
            <v>陶红卫</v>
          </cell>
          <cell r="B62" t="str">
            <v>412927197603082113</v>
          </cell>
          <cell r="C62" t="str">
            <v>622991786701459006</v>
          </cell>
        </row>
        <row r="63">
          <cell r="A63" t="str">
            <v>陈金昌</v>
          </cell>
          <cell r="B63" t="str">
            <v>412927194807182112</v>
          </cell>
          <cell r="C63" t="str">
            <v>622991786702493061</v>
          </cell>
        </row>
        <row r="64">
          <cell r="A64" t="str">
            <v>刘玉林</v>
          </cell>
          <cell r="B64" t="str">
            <v>41292719740512217X</v>
          </cell>
          <cell r="C64" t="str">
            <v>622991786701436632</v>
          </cell>
        </row>
        <row r="65">
          <cell r="A65" t="str">
            <v>李明均</v>
          </cell>
          <cell r="B65" t="str">
            <v>412927195202012131</v>
          </cell>
          <cell r="C65" t="str">
            <v>622991786702155124</v>
          </cell>
        </row>
        <row r="66">
          <cell r="A66" t="str">
            <v>陈锋</v>
          </cell>
          <cell r="B66" t="str">
            <v>412927196108302153</v>
          </cell>
          <cell r="C66" t="str">
            <v>622991786701436434</v>
          </cell>
        </row>
        <row r="67">
          <cell r="A67" t="str">
            <v>金玉忠</v>
          </cell>
          <cell r="B67" t="str">
            <v>411323197406182116</v>
          </cell>
          <cell r="C67" t="str">
            <v>623059186701180727</v>
          </cell>
        </row>
        <row r="68">
          <cell r="A68" t="str">
            <v>皮建财</v>
          </cell>
          <cell r="B68" t="str">
            <v>412927196806132112</v>
          </cell>
          <cell r="C68" t="str">
            <v>622991786701876092</v>
          </cell>
        </row>
        <row r="69">
          <cell r="A69" t="str">
            <v>朱占旗</v>
          </cell>
          <cell r="B69" t="str">
            <v>412927196911092159</v>
          </cell>
          <cell r="C69" t="str">
            <v>86706002100030502</v>
          </cell>
        </row>
        <row r="70">
          <cell r="A70" t="str">
            <v>曹建党</v>
          </cell>
          <cell r="B70" t="str">
            <v>41292719691229211X</v>
          </cell>
          <cell r="C70" t="str">
            <v>622991786700406834</v>
          </cell>
        </row>
        <row r="71">
          <cell r="A71" t="str">
            <v>肖建国</v>
          </cell>
          <cell r="B71" t="str">
            <v>412927196308022113</v>
          </cell>
          <cell r="C71" t="str">
            <v>622991786701436806</v>
          </cell>
        </row>
        <row r="72">
          <cell r="A72" t="str">
            <v>杨新华</v>
          </cell>
          <cell r="B72" t="str">
            <v>412927197408102158</v>
          </cell>
          <cell r="C72" t="str">
            <v>623059186701852523</v>
          </cell>
        </row>
        <row r="73">
          <cell r="A73" t="str">
            <v>陈其光</v>
          </cell>
          <cell r="B73" t="str">
            <v>412927196506052110</v>
          </cell>
          <cell r="C73" t="str">
            <v>622991786701436897</v>
          </cell>
        </row>
        <row r="74">
          <cell r="A74" t="str">
            <v>焦新强</v>
          </cell>
          <cell r="B74" t="str">
            <v>412927197009162137</v>
          </cell>
          <cell r="C74" t="str">
            <v>622991786701926004</v>
          </cell>
        </row>
        <row r="75">
          <cell r="A75" t="str">
            <v>尚建国</v>
          </cell>
          <cell r="B75" t="str">
            <v>41292719571221215X</v>
          </cell>
          <cell r="C75" t="str">
            <v>622991786701436699</v>
          </cell>
        </row>
        <row r="76">
          <cell r="A76" t="str">
            <v>杨志国</v>
          </cell>
          <cell r="B76" t="str">
            <v>412927197508292139</v>
          </cell>
          <cell r="C76" t="str">
            <v>622991786702188869</v>
          </cell>
        </row>
        <row r="77">
          <cell r="A77" t="str">
            <v>袁桂珍</v>
          </cell>
          <cell r="B77" t="str">
            <v>412927196803292188</v>
          </cell>
          <cell r="C77" t="str">
            <v>622991186701077041</v>
          </cell>
        </row>
        <row r="78">
          <cell r="A78" t="str">
            <v>曹海珍</v>
          </cell>
          <cell r="B78" t="str">
            <v>412927197211112125</v>
          </cell>
          <cell r="C78" t="str">
            <v>623059186700605765</v>
          </cell>
        </row>
        <row r="79">
          <cell r="A79" t="str">
            <v>张红旗</v>
          </cell>
          <cell r="B79" t="str">
            <v>412927197611222155</v>
          </cell>
          <cell r="C79" t="str">
            <v>622991786701913721</v>
          </cell>
        </row>
        <row r="80">
          <cell r="A80" t="str">
            <v>杨景成</v>
          </cell>
          <cell r="B80" t="str">
            <v>412927196105072110</v>
          </cell>
          <cell r="C80" t="str">
            <v>622991786700407055</v>
          </cell>
        </row>
        <row r="81">
          <cell r="A81" t="str">
            <v>陈其龙</v>
          </cell>
          <cell r="B81" t="str">
            <v>41292719670617215X</v>
          </cell>
          <cell r="C81" t="str">
            <v>622991786701910818</v>
          </cell>
        </row>
        <row r="82">
          <cell r="A82" t="str">
            <v>彭振伟</v>
          </cell>
          <cell r="B82" t="str">
            <v>412927197512142192</v>
          </cell>
          <cell r="C82" t="str">
            <v>623059186701436244</v>
          </cell>
        </row>
        <row r="83">
          <cell r="A83" t="str">
            <v>王文志</v>
          </cell>
          <cell r="B83" t="str">
            <v>412927194807152191</v>
          </cell>
          <cell r="C83" t="str">
            <v>622991786700406651</v>
          </cell>
        </row>
        <row r="84">
          <cell r="A84" t="str">
            <v>焦全德</v>
          </cell>
          <cell r="B84" t="str">
            <v>412927194009012151</v>
          </cell>
          <cell r="C84" t="str">
            <v>622991786701123925</v>
          </cell>
        </row>
        <row r="85">
          <cell r="A85" t="str">
            <v>李建良</v>
          </cell>
          <cell r="B85" t="str">
            <v>412927196510282154</v>
          </cell>
          <cell r="C85" t="str">
            <v>622991786700406933</v>
          </cell>
        </row>
        <row r="86">
          <cell r="A86" t="str">
            <v>汪保军</v>
          </cell>
          <cell r="B86" t="str">
            <v>412927196712092156</v>
          </cell>
          <cell r="C86" t="str">
            <v>622991786702155298</v>
          </cell>
        </row>
        <row r="87">
          <cell r="A87" t="str">
            <v>李长建</v>
          </cell>
          <cell r="B87" t="str">
            <v>412927196402062111</v>
          </cell>
          <cell r="C87" t="str">
            <v>622991786700407014</v>
          </cell>
        </row>
        <row r="88">
          <cell r="A88" t="str">
            <v>柯保华</v>
          </cell>
          <cell r="B88" t="str">
            <v>41292719641204171X</v>
          </cell>
          <cell r="C88" t="str">
            <v>622991786700407121</v>
          </cell>
        </row>
        <row r="89">
          <cell r="A89" t="str">
            <v>王成林</v>
          </cell>
          <cell r="B89" t="str">
            <v>412927197004142110</v>
          </cell>
          <cell r="C89" t="str">
            <v>86706002900029062</v>
          </cell>
        </row>
        <row r="90">
          <cell r="A90" t="str">
            <v>杨远周</v>
          </cell>
          <cell r="B90" t="str">
            <v>412927195307292133</v>
          </cell>
          <cell r="C90" t="str">
            <v>622991786701436574</v>
          </cell>
        </row>
        <row r="91">
          <cell r="A91" t="str">
            <v>彭辉</v>
          </cell>
          <cell r="B91" t="str">
            <v>41132319900620213X</v>
          </cell>
          <cell r="C91" t="str">
            <v>622991786701458933</v>
          </cell>
        </row>
        <row r="92">
          <cell r="A92" t="str">
            <v>王志伟</v>
          </cell>
          <cell r="B92" t="str">
            <v>411323200211252131</v>
          </cell>
          <cell r="C92" t="str">
            <v>622991786701436426</v>
          </cell>
        </row>
        <row r="93">
          <cell r="A93" t="str">
            <v>余明岐</v>
          </cell>
          <cell r="B93" t="str">
            <v>412927195111132111</v>
          </cell>
          <cell r="C93" t="str">
            <v>622991786701910883</v>
          </cell>
        </row>
        <row r="94">
          <cell r="A94" t="str">
            <v>江志华</v>
          </cell>
          <cell r="B94" t="str">
            <v>412927196302032118</v>
          </cell>
          <cell r="C94" t="str">
            <v>622991786701921500</v>
          </cell>
        </row>
        <row r="95">
          <cell r="A95" t="str">
            <v>阳玉山</v>
          </cell>
          <cell r="B95" t="str">
            <v>412927196205142139</v>
          </cell>
          <cell r="C95" t="str">
            <v>622991786701920809</v>
          </cell>
        </row>
        <row r="96">
          <cell r="A96" t="str">
            <v>尚帅</v>
          </cell>
          <cell r="B96" t="str">
            <v>41132319890711217X</v>
          </cell>
          <cell r="C96" t="str">
            <v>86706002600037426</v>
          </cell>
        </row>
        <row r="97">
          <cell r="A97" t="str">
            <v>陈华山</v>
          </cell>
          <cell r="B97" t="str">
            <v>412927196912172134</v>
          </cell>
          <cell r="C97" t="str">
            <v>6230591867002832588</v>
          </cell>
        </row>
        <row r="98">
          <cell r="A98" t="str">
            <v>焦新国</v>
          </cell>
          <cell r="B98" t="str">
            <v>412927197412032113</v>
          </cell>
          <cell r="C98" t="str">
            <v>623059186701141604</v>
          </cell>
        </row>
        <row r="99">
          <cell r="A99" t="str">
            <v>卢孝林</v>
          </cell>
          <cell r="B99" t="str">
            <v>41292719570910211X44</v>
          </cell>
          <cell r="C99" t="str">
            <v>622991786701436988</v>
          </cell>
        </row>
        <row r="100">
          <cell r="A100" t="str">
            <v>皮兴雷</v>
          </cell>
          <cell r="B100" t="str">
            <v>411323198509242139</v>
          </cell>
          <cell r="C100" t="str">
            <v>622991786701879146</v>
          </cell>
        </row>
        <row r="101">
          <cell r="A101" t="str">
            <v>张林娃</v>
          </cell>
          <cell r="B101" t="str">
            <v>412927196504252119</v>
          </cell>
          <cell r="C101" t="str">
            <v>623059186701076750</v>
          </cell>
        </row>
        <row r="102">
          <cell r="A102" t="str">
            <v>朱占清</v>
          </cell>
          <cell r="B102" t="str">
            <v>412927196612132157</v>
          </cell>
          <cell r="C102" t="str">
            <v>622991786700407071</v>
          </cell>
        </row>
        <row r="103">
          <cell r="A103" t="str">
            <v>尚双恩</v>
          </cell>
          <cell r="B103" t="str">
            <v>411323198512152134</v>
          </cell>
          <cell r="C103" t="str">
            <v>623059186701502789</v>
          </cell>
        </row>
        <row r="104">
          <cell r="A104" t="str">
            <v>杨景波</v>
          </cell>
          <cell r="B104" t="str">
            <v>412927197704262113</v>
          </cell>
          <cell r="C104" t="str">
            <v>623059186700782143</v>
          </cell>
        </row>
        <row r="105">
          <cell r="A105" t="str">
            <v>余邦林</v>
          </cell>
          <cell r="B105" t="str">
            <v>41292719541024211824</v>
          </cell>
          <cell r="C105" t="str">
            <v>00000041630698675889</v>
          </cell>
        </row>
        <row r="106">
          <cell r="A106" t="str">
            <v>刘国华</v>
          </cell>
          <cell r="B106" t="str">
            <v>41292719530601211X</v>
          </cell>
          <cell r="C106" t="str">
            <v>86718002600003518</v>
          </cell>
        </row>
        <row r="107">
          <cell r="A107" t="str">
            <v>杨远林</v>
          </cell>
          <cell r="B107" t="str">
            <v>412927195502152136</v>
          </cell>
          <cell r="C107" t="str">
            <v>622991786701436558</v>
          </cell>
        </row>
        <row r="108">
          <cell r="A108" t="str">
            <v>杨远亭</v>
          </cell>
          <cell r="B108" t="str">
            <v>412927195510212119</v>
          </cell>
          <cell r="C108" t="str">
            <v>86718002100024325</v>
          </cell>
        </row>
        <row r="109">
          <cell r="A109" t="str">
            <v>陈科子</v>
          </cell>
          <cell r="B109" t="str">
            <v>412927195103262119</v>
          </cell>
          <cell r="C109" t="str">
            <v>00000041630658674889</v>
          </cell>
        </row>
        <row r="110">
          <cell r="A110" t="str">
            <v>皮双成</v>
          </cell>
          <cell r="B110" t="str">
            <v>412927195504092114</v>
          </cell>
          <cell r="C110" t="str">
            <v>00000041630858672889</v>
          </cell>
        </row>
        <row r="111">
          <cell r="A111" t="str">
            <v>朱小德</v>
          </cell>
          <cell r="B111" t="str">
            <v>41292719530312217X31</v>
          </cell>
          <cell r="C111" t="str">
            <v>623059186701491298</v>
          </cell>
        </row>
        <row r="112">
          <cell r="A112" t="str">
            <v>杨随红</v>
          </cell>
          <cell r="B112" t="str">
            <v>41292719700311211264</v>
          </cell>
          <cell r="C112" t="str">
            <v>86718002100016330</v>
          </cell>
        </row>
        <row r="113">
          <cell r="A113" t="str">
            <v>陈恩娃</v>
          </cell>
          <cell r="B113" t="str">
            <v>41292719640723211654</v>
          </cell>
          <cell r="C113" t="str">
            <v>622991786701437002</v>
          </cell>
        </row>
        <row r="114">
          <cell r="A114" t="str">
            <v>卢成娃</v>
          </cell>
          <cell r="B114" t="str">
            <v>41292719520902213X</v>
          </cell>
          <cell r="C114" t="str">
            <v>622991786701351385</v>
          </cell>
        </row>
      </sheetData>
      <sheetData sheetId="2">
        <row r="1">
          <cell r="A1" t="str">
            <v>皮林财</v>
          </cell>
          <cell r="B1" t="str">
            <v>412927196504072150</v>
          </cell>
        </row>
        <row r="2">
          <cell r="A2" t="str">
            <v>焦女</v>
          </cell>
          <cell r="B2" t="str">
            <v>412927196802282148</v>
          </cell>
        </row>
        <row r="3">
          <cell r="A3" t="str">
            <v>皮小宝</v>
          </cell>
          <cell r="B3" t="str">
            <v>411323198907112110</v>
          </cell>
        </row>
        <row r="4">
          <cell r="A4" t="str">
            <v>江岩</v>
          </cell>
          <cell r="B4" t="str">
            <v>41132320001026006352</v>
          </cell>
        </row>
        <row r="5">
          <cell r="A5" t="str">
            <v>张青</v>
          </cell>
          <cell r="B5" t="str">
            <v>412927196709222116</v>
          </cell>
        </row>
        <row r="6">
          <cell r="A6" t="str">
            <v>曹建瑞</v>
          </cell>
          <cell r="B6" t="str">
            <v>412927196805062124</v>
          </cell>
        </row>
        <row r="7">
          <cell r="A7" t="str">
            <v>张恩源</v>
          </cell>
          <cell r="B7" t="str">
            <v>411323200103232133</v>
          </cell>
        </row>
        <row r="8">
          <cell r="A8" t="str">
            <v>张恩汇</v>
          </cell>
          <cell r="B8" t="str">
            <v>411323200103232117</v>
          </cell>
        </row>
        <row r="9">
          <cell r="A9" t="str">
            <v>吴全胜</v>
          </cell>
          <cell r="B9" t="str">
            <v>41292719400908211711</v>
          </cell>
        </row>
        <row r="10">
          <cell r="A10" t="str">
            <v>吴中新</v>
          </cell>
          <cell r="B10" t="str">
            <v>41132319800624217X</v>
          </cell>
        </row>
        <row r="11">
          <cell r="A11" t="str">
            <v>吴欣怡</v>
          </cell>
          <cell r="B11" t="str">
            <v>411326200806082126</v>
          </cell>
        </row>
        <row r="12">
          <cell r="A12" t="str">
            <v>余连</v>
          </cell>
          <cell r="B12" t="str">
            <v>612524198408140024</v>
          </cell>
        </row>
        <row r="13">
          <cell r="A13" t="str">
            <v>吴佳怡</v>
          </cell>
          <cell r="B13" t="str">
            <v>411326201312140124</v>
          </cell>
        </row>
        <row r="14">
          <cell r="A14" t="str">
            <v>尚佩佩</v>
          </cell>
          <cell r="B14" t="str">
            <v>411323198802282156</v>
          </cell>
        </row>
        <row r="15">
          <cell r="A15" t="str">
            <v>张玲</v>
          </cell>
          <cell r="B15" t="str">
            <v>420321198901051722</v>
          </cell>
        </row>
        <row r="16">
          <cell r="A16" t="str">
            <v>尚文彬</v>
          </cell>
          <cell r="B16" t="str">
            <v>411326201210132131</v>
          </cell>
        </row>
        <row r="17">
          <cell r="A17" t="str">
            <v>尚裕翰</v>
          </cell>
          <cell r="B17" t="str">
            <v>411326201907260037</v>
          </cell>
        </row>
        <row r="18">
          <cell r="A18" t="str">
            <v>尚国强</v>
          </cell>
          <cell r="B18" t="str">
            <v>41292719611129213613</v>
          </cell>
        </row>
        <row r="19">
          <cell r="A19" t="str">
            <v>张国岐</v>
          </cell>
          <cell r="B19" t="str">
            <v>412927195004262113</v>
          </cell>
        </row>
        <row r="20">
          <cell r="A20" t="str">
            <v>胡群英</v>
          </cell>
          <cell r="B20" t="str">
            <v>412927196209162161</v>
          </cell>
        </row>
        <row r="21">
          <cell r="A21" t="str">
            <v>张金萍</v>
          </cell>
          <cell r="B21" t="str">
            <v>411323198207292130</v>
          </cell>
        </row>
        <row r="22">
          <cell r="A22" t="str">
            <v>张丽华</v>
          </cell>
          <cell r="B22" t="str">
            <v>429005198809092689</v>
          </cell>
        </row>
        <row r="23">
          <cell r="A23" t="str">
            <v>张静旭</v>
          </cell>
          <cell r="B23" t="str">
            <v>42900520090618266X</v>
          </cell>
        </row>
        <row r="24">
          <cell r="A24" t="str">
            <v>皮建周</v>
          </cell>
          <cell r="B24" t="str">
            <v>412927197409042177</v>
          </cell>
        </row>
        <row r="25">
          <cell r="A25" t="str">
            <v>樊小女</v>
          </cell>
          <cell r="B25" t="str">
            <v>412927197409162144</v>
          </cell>
        </row>
        <row r="26">
          <cell r="A26" t="str">
            <v>皮中杰</v>
          </cell>
          <cell r="B26" t="str">
            <v>411323199809132139</v>
          </cell>
        </row>
        <row r="27">
          <cell r="A27" t="str">
            <v>皮烨岚</v>
          </cell>
          <cell r="B27" t="str">
            <v>411326201012102142</v>
          </cell>
        </row>
        <row r="28">
          <cell r="A28" t="str">
            <v>皮志林</v>
          </cell>
          <cell r="B28" t="str">
            <v>412927194712022132</v>
          </cell>
        </row>
        <row r="29">
          <cell r="A29" t="str">
            <v>樊云娥</v>
          </cell>
          <cell r="B29" t="str">
            <v>412927195104172123</v>
          </cell>
        </row>
        <row r="30">
          <cell r="A30" t="str">
            <v>卢海清</v>
          </cell>
          <cell r="B30" t="str">
            <v>41292719550505211443B1</v>
          </cell>
        </row>
        <row r="31">
          <cell r="A31" t="str">
            <v>杜玉芬</v>
          </cell>
          <cell r="B31" t="str">
            <v>412927195708152123</v>
          </cell>
        </row>
        <row r="32">
          <cell r="A32" t="str">
            <v>卢振伟</v>
          </cell>
          <cell r="B32" t="str">
            <v>411323198109102110</v>
          </cell>
        </row>
        <row r="33">
          <cell r="A33" t="str">
            <v>程英</v>
          </cell>
          <cell r="B33" t="str">
            <v>41292619801006492X</v>
          </cell>
        </row>
        <row r="34">
          <cell r="A34" t="str">
            <v>卢宝义</v>
          </cell>
          <cell r="B34" t="str">
            <v>411326200707232117</v>
          </cell>
        </row>
        <row r="35">
          <cell r="A35" t="str">
            <v>卢宝鑫</v>
          </cell>
          <cell r="B35" t="str">
            <v>411326201309180192</v>
          </cell>
        </row>
        <row r="36">
          <cell r="A36" t="str">
            <v>胡喜锋</v>
          </cell>
          <cell r="B36" t="str">
            <v>41292719720923211X</v>
          </cell>
        </row>
        <row r="37">
          <cell r="A37" t="str">
            <v>余祯锋</v>
          </cell>
          <cell r="B37" t="str">
            <v>412927197405042161</v>
          </cell>
        </row>
        <row r="38">
          <cell r="A38" t="str">
            <v>胡镔</v>
          </cell>
          <cell r="B38" t="str">
            <v>411323199608222111</v>
          </cell>
        </row>
        <row r="39">
          <cell r="A39" t="str">
            <v>胡金杰</v>
          </cell>
          <cell r="B39" t="str">
            <v>411326200712082117</v>
          </cell>
        </row>
        <row r="40">
          <cell r="A40" t="str">
            <v>杨秀珍</v>
          </cell>
          <cell r="B40" t="str">
            <v>412927195205152148</v>
          </cell>
        </row>
        <row r="41">
          <cell r="A41" t="str">
            <v>曹振华</v>
          </cell>
          <cell r="B41" t="str">
            <v>412927197311172133</v>
          </cell>
        </row>
        <row r="42">
          <cell r="A42" t="str">
            <v>何照云</v>
          </cell>
          <cell r="B42" t="str">
            <v>412927197706132128</v>
          </cell>
        </row>
        <row r="43">
          <cell r="A43" t="str">
            <v>曹棂咙</v>
          </cell>
          <cell r="B43" t="str">
            <v>411323200002222147</v>
          </cell>
        </row>
        <row r="44">
          <cell r="A44" t="str">
            <v>曹自祥</v>
          </cell>
          <cell r="B44" t="str">
            <v>412927194111222112</v>
          </cell>
        </row>
        <row r="45">
          <cell r="A45" t="str">
            <v>樊士兰</v>
          </cell>
          <cell r="B45" t="str">
            <v>41292719440611212144</v>
          </cell>
        </row>
        <row r="46">
          <cell r="A46" t="str">
            <v>吴中华</v>
          </cell>
          <cell r="B46" t="str">
            <v>411323198105142158</v>
          </cell>
        </row>
        <row r="47">
          <cell r="A47" t="str">
            <v>黄桂仙</v>
          </cell>
          <cell r="B47" t="str">
            <v>350524198311156542</v>
          </cell>
        </row>
        <row r="48">
          <cell r="A48" t="str">
            <v>吴绍阳</v>
          </cell>
          <cell r="B48" t="str">
            <v>411326201001082190</v>
          </cell>
        </row>
        <row r="49">
          <cell r="A49" t="str">
            <v>吴丝蓉</v>
          </cell>
          <cell r="B49" t="str">
            <v>411326200711282125</v>
          </cell>
        </row>
        <row r="50">
          <cell r="A50" t="str">
            <v>皮桂香</v>
          </cell>
          <cell r="B50" t="str">
            <v>412927195506052124</v>
          </cell>
        </row>
        <row r="51">
          <cell r="A51" t="str">
            <v>张爱枝</v>
          </cell>
          <cell r="B51" t="str">
            <v>412927196411052126</v>
          </cell>
        </row>
        <row r="52">
          <cell r="A52" t="str">
            <v>张银国</v>
          </cell>
          <cell r="B52" t="str">
            <v>411323198512252178</v>
          </cell>
        </row>
        <row r="53">
          <cell r="A53" t="str">
            <v>荔芬</v>
          </cell>
          <cell r="B53" t="str">
            <v>41132319880523212X</v>
          </cell>
        </row>
        <row r="54">
          <cell r="A54" t="str">
            <v>张书桐</v>
          </cell>
          <cell r="B54" t="str">
            <v>41132620180503010X</v>
          </cell>
        </row>
        <row r="55">
          <cell r="A55" t="str">
            <v>郭建中</v>
          </cell>
          <cell r="B55" t="str">
            <v>412927196510262110</v>
          </cell>
        </row>
        <row r="56">
          <cell r="A56" t="str">
            <v>周芳琴</v>
          </cell>
          <cell r="B56" t="str">
            <v>412927196810232140</v>
          </cell>
        </row>
        <row r="57">
          <cell r="A57" t="str">
            <v>郭浩</v>
          </cell>
          <cell r="B57" t="str">
            <v>411323200006042119</v>
          </cell>
        </row>
        <row r="58">
          <cell r="A58" t="str">
            <v>范云锋</v>
          </cell>
          <cell r="B58" t="str">
            <v>412927196903102150</v>
          </cell>
        </row>
        <row r="59">
          <cell r="A59" t="str">
            <v>程巧枝</v>
          </cell>
          <cell r="B59" t="str">
            <v>412927196810072220</v>
          </cell>
        </row>
        <row r="60">
          <cell r="A60" t="str">
            <v>范宗增</v>
          </cell>
          <cell r="B60" t="str">
            <v>411323199002202159</v>
          </cell>
        </row>
        <row r="61">
          <cell r="A61" t="str">
            <v>范佳欣</v>
          </cell>
          <cell r="B61" t="str">
            <v>411323200312202141</v>
          </cell>
        </row>
        <row r="62">
          <cell r="A62" t="str">
            <v>安伯芳</v>
          </cell>
          <cell r="B62" t="str">
            <v>411323199104263040</v>
          </cell>
        </row>
        <row r="63">
          <cell r="A63" t="str">
            <v>范晨辰</v>
          </cell>
          <cell r="B63" t="str">
            <v>41132620190326003X</v>
          </cell>
        </row>
        <row r="64">
          <cell r="A64" t="str">
            <v>范珍菡</v>
          </cell>
          <cell r="B64" t="str">
            <v>411326201611260249</v>
          </cell>
        </row>
        <row r="65">
          <cell r="A65" t="str">
            <v>范生林</v>
          </cell>
          <cell r="B65" t="str">
            <v>412927194907272115</v>
          </cell>
        </row>
        <row r="66">
          <cell r="A66" t="str">
            <v>吴桂娥</v>
          </cell>
          <cell r="B66" t="str">
            <v>412927194808102129</v>
          </cell>
        </row>
        <row r="67">
          <cell r="A67" t="str">
            <v>李建国</v>
          </cell>
          <cell r="B67" t="str">
            <v>412927196302082115</v>
          </cell>
        </row>
        <row r="68">
          <cell r="A68" t="str">
            <v>孔相英</v>
          </cell>
          <cell r="B68" t="str">
            <v>412927196412252226</v>
          </cell>
        </row>
        <row r="69">
          <cell r="A69" t="str">
            <v>李冬红</v>
          </cell>
          <cell r="B69" t="str">
            <v>411323199002192130</v>
          </cell>
        </row>
        <row r="70">
          <cell r="A70" t="str">
            <v>曹敏</v>
          </cell>
          <cell r="B70" t="str">
            <v>411323199008052147</v>
          </cell>
        </row>
        <row r="71">
          <cell r="A71" t="str">
            <v>李天佑</v>
          </cell>
          <cell r="B71" t="str">
            <v>41132620140920011131</v>
          </cell>
        </row>
        <row r="72">
          <cell r="A72" t="str">
            <v>金玉国</v>
          </cell>
          <cell r="B72" t="str">
            <v>412927197010242134</v>
          </cell>
        </row>
        <row r="73">
          <cell r="A73" t="str">
            <v>杨景兰</v>
          </cell>
          <cell r="B73" t="str">
            <v>412927197106042145</v>
          </cell>
        </row>
        <row r="74">
          <cell r="A74" t="str">
            <v>金磊</v>
          </cell>
          <cell r="B74" t="str">
            <v>411323199510082157</v>
          </cell>
        </row>
        <row r="75">
          <cell r="A75" t="str">
            <v>王菊香</v>
          </cell>
          <cell r="B75" t="str">
            <v>412927194703282143</v>
          </cell>
        </row>
        <row r="76">
          <cell r="A76" t="str">
            <v>曹建伟</v>
          </cell>
          <cell r="B76" t="str">
            <v>412927197603082199</v>
          </cell>
        </row>
        <row r="77">
          <cell r="A77" t="str">
            <v>熊金华</v>
          </cell>
          <cell r="B77" t="str">
            <v>511022197401296588</v>
          </cell>
        </row>
        <row r="78">
          <cell r="A78" t="str">
            <v>曹虹</v>
          </cell>
          <cell r="B78" t="str">
            <v>411323200602072162</v>
          </cell>
        </row>
        <row r="79">
          <cell r="A79" t="str">
            <v>彭军建</v>
          </cell>
          <cell r="B79" t="str">
            <v>412927197407142158</v>
          </cell>
        </row>
        <row r="80">
          <cell r="A80" t="str">
            <v>杨景菊</v>
          </cell>
          <cell r="B80" t="str">
            <v>411323197812252124</v>
          </cell>
        </row>
        <row r="81">
          <cell r="A81" t="str">
            <v>彭涛</v>
          </cell>
          <cell r="B81" t="str">
            <v>411323200101052139</v>
          </cell>
        </row>
        <row r="82">
          <cell r="A82" t="str">
            <v>彭霜霜</v>
          </cell>
          <cell r="B82" t="str">
            <v>411326200704172112</v>
          </cell>
        </row>
        <row r="83">
          <cell r="A83" t="str">
            <v>刘全英</v>
          </cell>
          <cell r="B83" t="str">
            <v>412927194307242123</v>
          </cell>
        </row>
        <row r="84">
          <cell r="A84" t="str">
            <v>曹建林</v>
          </cell>
          <cell r="B84" t="str">
            <v>412927196302032134</v>
          </cell>
        </row>
        <row r="85">
          <cell r="A85" t="str">
            <v>程秋芬</v>
          </cell>
          <cell r="B85" t="str">
            <v>412927196305062208</v>
          </cell>
        </row>
        <row r="86">
          <cell r="A86" t="str">
            <v>曹中山</v>
          </cell>
          <cell r="B86" t="str">
            <v>411323199803102131</v>
          </cell>
        </row>
        <row r="87">
          <cell r="A87" t="str">
            <v>程诺</v>
          </cell>
          <cell r="B87" t="str">
            <v>411323200111082112</v>
          </cell>
        </row>
        <row r="88">
          <cell r="A88" t="str">
            <v>樊双林</v>
          </cell>
          <cell r="B88" t="str">
            <v>412927196905152151</v>
          </cell>
        </row>
        <row r="89">
          <cell r="A89" t="str">
            <v>张建华</v>
          </cell>
          <cell r="B89" t="str">
            <v>412927197112282129</v>
          </cell>
        </row>
        <row r="90">
          <cell r="A90" t="str">
            <v>樊雪冉</v>
          </cell>
          <cell r="B90" t="str">
            <v>411326201001252137</v>
          </cell>
        </row>
        <row r="91">
          <cell r="A91" t="str">
            <v>余祯平</v>
          </cell>
          <cell r="B91" t="str">
            <v>412927197007122115</v>
          </cell>
        </row>
        <row r="92">
          <cell r="A92" t="str">
            <v>张春英</v>
          </cell>
          <cell r="B92" t="str">
            <v>412927197401252129</v>
          </cell>
        </row>
        <row r="93">
          <cell r="A93" t="str">
            <v>余佳鑫</v>
          </cell>
          <cell r="B93" t="str">
            <v>411323200408142147</v>
          </cell>
        </row>
        <row r="94">
          <cell r="A94" t="str">
            <v>李栓子</v>
          </cell>
          <cell r="B94" t="str">
            <v>412927194910172123</v>
          </cell>
        </row>
        <row r="95">
          <cell r="A95" t="str">
            <v>李建成</v>
          </cell>
          <cell r="B95" t="str">
            <v>412927196810292119</v>
          </cell>
        </row>
        <row r="96">
          <cell r="A96" t="str">
            <v>李东强</v>
          </cell>
          <cell r="B96" t="str">
            <v>411323200203012111</v>
          </cell>
        </row>
        <row r="97">
          <cell r="A97" t="str">
            <v>刘玉峰</v>
          </cell>
          <cell r="B97" t="str">
            <v>412927197006262116</v>
          </cell>
        </row>
        <row r="98">
          <cell r="A98" t="str">
            <v>王新瑞</v>
          </cell>
          <cell r="B98" t="str">
            <v>412927197205282144</v>
          </cell>
        </row>
        <row r="99">
          <cell r="A99" t="str">
            <v>刘清广</v>
          </cell>
          <cell r="B99" t="str">
            <v>411323199911142122</v>
          </cell>
        </row>
        <row r="100">
          <cell r="A100" t="str">
            <v>焦金成</v>
          </cell>
          <cell r="B100" t="str">
            <v>412927196707052117</v>
          </cell>
        </row>
        <row r="101">
          <cell r="A101" t="str">
            <v>孔巧娃</v>
          </cell>
          <cell r="B101" t="str">
            <v>412927196910112146</v>
          </cell>
        </row>
        <row r="102">
          <cell r="A102" t="str">
            <v>焦新伟</v>
          </cell>
          <cell r="B102" t="str">
            <v>411323198912062111</v>
          </cell>
        </row>
        <row r="103">
          <cell r="A103" t="str">
            <v>焦新悦</v>
          </cell>
          <cell r="B103" t="str">
            <v>411323200511302161</v>
          </cell>
        </row>
        <row r="104">
          <cell r="A104" t="str">
            <v>陈丽琼</v>
          </cell>
          <cell r="B104" t="str">
            <v>350305199101100641</v>
          </cell>
        </row>
        <row r="105">
          <cell r="A105" t="str">
            <v>焦浩泽</v>
          </cell>
          <cell r="B105" t="str">
            <v>411326201106146939</v>
          </cell>
        </row>
        <row r="106">
          <cell r="A106" t="str">
            <v>焦党娃</v>
          </cell>
          <cell r="B106" t="str">
            <v>412927195706022114</v>
          </cell>
        </row>
        <row r="107">
          <cell r="A107" t="str">
            <v>王保成</v>
          </cell>
          <cell r="B107" t="str">
            <v>412927196805182118</v>
          </cell>
        </row>
        <row r="108">
          <cell r="A108" t="str">
            <v>郑三女</v>
          </cell>
          <cell r="B108" t="str">
            <v>41292719700325214X</v>
          </cell>
        </row>
        <row r="109">
          <cell r="A109" t="str">
            <v>王坜钧</v>
          </cell>
          <cell r="B109" t="str">
            <v>411326200903022133</v>
          </cell>
        </row>
        <row r="110">
          <cell r="A110" t="str">
            <v>王晓娜</v>
          </cell>
          <cell r="B110" t="str">
            <v>411323200609082128</v>
          </cell>
        </row>
        <row r="111">
          <cell r="A111" t="str">
            <v>王长明</v>
          </cell>
          <cell r="B111" t="str">
            <v>412927193508122158</v>
          </cell>
        </row>
        <row r="112">
          <cell r="A112" t="str">
            <v>江俭娃</v>
          </cell>
          <cell r="B112" t="str">
            <v>412927194808222155</v>
          </cell>
        </row>
        <row r="113">
          <cell r="A113" t="str">
            <v>陈爱存</v>
          </cell>
          <cell r="B113" t="str">
            <v>41292719520820142722</v>
          </cell>
        </row>
        <row r="114">
          <cell r="A114" t="str">
            <v>江云姬</v>
          </cell>
          <cell r="B114" t="str">
            <v>412927197312292217</v>
          </cell>
        </row>
        <row r="115">
          <cell r="A115" t="str">
            <v>朱清芬</v>
          </cell>
          <cell r="B115" t="str">
            <v>412927197702182144</v>
          </cell>
        </row>
        <row r="116">
          <cell r="A116" t="str">
            <v>江涛</v>
          </cell>
          <cell r="B116" t="str">
            <v>411323199710192190</v>
          </cell>
        </row>
        <row r="117">
          <cell r="A117" t="str">
            <v>曹海军</v>
          </cell>
          <cell r="B117" t="str">
            <v>412927197003212156</v>
          </cell>
        </row>
        <row r="118">
          <cell r="A118" t="str">
            <v>高香粉</v>
          </cell>
          <cell r="B118" t="str">
            <v>420321197403251727</v>
          </cell>
        </row>
        <row r="119">
          <cell r="A119" t="str">
            <v>曹垚垚</v>
          </cell>
          <cell r="B119" t="str">
            <v>411323199711042127</v>
          </cell>
        </row>
        <row r="120">
          <cell r="A120" t="str">
            <v>曹炎炎</v>
          </cell>
          <cell r="B120" t="str">
            <v>411326200506242140</v>
          </cell>
        </row>
        <row r="121">
          <cell r="A121" t="str">
            <v>赵黑女</v>
          </cell>
          <cell r="B121" t="str">
            <v>41292719490926216413</v>
          </cell>
        </row>
        <row r="122">
          <cell r="A122" t="str">
            <v>杨成林</v>
          </cell>
          <cell r="B122" t="str">
            <v>41292719610828213X13</v>
          </cell>
        </row>
        <row r="123">
          <cell r="A123" t="str">
            <v>黄菊兰</v>
          </cell>
          <cell r="B123" t="str">
            <v>412927196309202140</v>
          </cell>
        </row>
        <row r="124">
          <cell r="A124" t="str">
            <v>杨恩杰</v>
          </cell>
          <cell r="B124" t="str">
            <v>411323198701062111</v>
          </cell>
        </row>
        <row r="125">
          <cell r="A125" t="str">
            <v>杨超</v>
          </cell>
          <cell r="B125" t="str">
            <v>42032119910118175063</v>
          </cell>
        </row>
        <row r="126">
          <cell r="A126" t="str">
            <v>沈大燕</v>
          </cell>
          <cell r="B126" t="str">
            <v>411323199012012148</v>
          </cell>
        </row>
        <row r="127">
          <cell r="A127" t="str">
            <v>杨雅栋</v>
          </cell>
          <cell r="B127" t="str">
            <v>411326201310190013</v>
          </cell>
        </row>
        <row r="128">
          <cell r="A128" t="str">
            <v>曹书林</v>
          </cell>
          <cell r="B128" t="str">
            <v>412927195206152131</v>
          </cell>
        </row>
        <row r="129">
          <cell r="A129" t="str">
            <v>曹相怀</v>
          </cell>
          <cell r="B129" t="str">
            <v>411323198006042135</v>
          </cell>
        </row>
        <row r="130">
          <cell r="A130" t="str">
            <v>万召秀</v>
          </cell>
          <cell r="B130" t="str">
            <v>522121198208104229</v>
          </cell>
        </row>
        <row r="131">
          <cell r="A131" t="str">
            <v>曹炳权</v>
          </cell>
          <cell r="B131" t="str">
            <v>41132620090903213X</v>
          </cell>
        </row>
        <row r="132">
          <cell r="A132" t="str">
            <v>曹中鲜</v>
          </cell>
          <cell r="B132" t="str">
            <v>411323200212222129</v>
          </cell>
        </row>
        <row r="133">
          <cell r="A133" t="str">
            <v>曹中艳</v>
          </cell>
          <cell r="B133" t="str">
            <v>411323200212222145</v>
          </cell>
        </row>
        <row r="134">
          <cell r="A134" t="str">
            <v>郭战峰</v>
          </cell>
          <cell r="B134" t="str">
            <v>41292719720920213X</v>
          </cell>
        </row>
        <row r="135">
          <cell r="A135" t="str">
            <v>余巧红</v>
          </cell>
          <cell r="B135" t="str">
            <v>412927197508122148</v>
          </cell>
        </row>
        <row r="136">
          <cell r="A136" t="str">
            <v>郭萌平</v>
          </cell>
          <cell r="B136" t="str">
            <v>411326200708082122</v>
          </cell>
        </row>
        <row r="137">
          <cell r="A137" t="str">
            <v>郭慧</v>
          </cell>
          <cell r="B137" t="str">
            <v>411323199712132124</v>
          </cell>
        </row>
        <row r="138">
          <cell r="A138" t="str">
            <v>郭烜彤</v>
          </cell>
          <cell r="B138" t="str">
            <v>41132620100802708X</v>
          </cell>
        </row>
        <row r="139">
          <cell r="A139" t="str">
            <v>邓改成</v>
          </cell>
          <cell r="B139" t="str">
            <v>412927196903012139</v>
          </cell>
        </row>
        <row r="140">
          <cell r="A140" t="str">
            <v>李云娃</v>
          </cell>
          <cell r="B140" t="str">
            <v>412927197710132120</v>
          </cell>
        </row>
        <row r="141">
          <cell r="A141" t="str">
            <v>邓国水</v>
          </cell>
          <cell r="B141" t="str">
            <v>411323199812262110</v>
          </cell>
        </row>
        <row r="142">
          <cell r="A142" t="str">
            <v>邓净月</v>
          </cell>
          <cell r="B142" t="str">
            <v>411326200804272145</v>
          </cell>
        </row>
        <row r="143">
          <cell r="A143" t="str">
            <v>余东红</v>
          </cell>
          <cell r="B143" t="str">
            <v>412927197212152313</v>
          </cell>
        </row>
        <row r="144">
          <cell r="A144" t="str">
            <v>朱金铃</v>
          </cell>
          <cell r="B144" t="str">
            <v>412927197610152220</v>
          </cell>
        </row>
        <row r="145">
          <cell r="A145" t="str">
            <v>虞焱杰</v>
          </cell>
          <cell r="B145" t="str">
            <v>411326200703222157</v>
          </cell>
        </row>
        <row r="146">
          <cell r="A146" t="str">
            <v>虞秀江</v>
          </cell>
          <cell r="B146" t="str">
            <v>411323199712192119</v>
          </cell>
        </row>
        <row r="147">
          <cell r="A147" t="str">
            <v>马鑫</v>
          </cell>
          <cell r="B147" t="str">
            <v>411323199711201423</v>
          </cell>
        </row>
        <row r="148">
          <cell r="A148" t="str">
            <v>马少荣</v>
          </cell>
          <cell r="B148" t="str">
            <v>411326201612240290</v>
          </cell>
        </row>
        <row r="149">
          <cell r="A149" t="str">
            <v>余帮德</v>
          </cell>
          <cell r="B149" t="str">
            <v>412927195104272116</v>
          </cell>
        </row>
        <row r="150">
          <cell r="A150" t="str">
            <v>吴顺泉</v>
          </cell>
          <cell r="B150" t="str">
            <v>412927196705142119</v>
          </cell>
        </row>
        <row r="151">
          <cell r="A151" t="str">
            <v>余育存</v>
          </cell>
          <cell r="B151" t="str">
            <v>412927196706252141</v>
          </cell>
        </row>
        <row r="152">
          <cell r="A152" t="str">
            <v>吴中基</v>
          </cell>
          <cell r="B152" t="str">
            <v>411323199802162116</v>
          </cell>
        </row>
        <row r="153">
          <cell r="A153" t="str">
            <v>彭廷娃</v>
          </cell>
          <cell r="B153" t="str">
            <v>412927194702272111</v>
          </cell>
        </row>
        <row r="154">
          <cell r="A154" t="str">
            <v>吴国枝</v>
          </cell>
          <cell r="B154" t="str">
            <v>41292719550815212931</v>
          </cell>
        </row>
        <row r="155">
          <cell r="A155" t="str">
            <v>黄青华</v>
          </cell>
          <cell r="B155" t="str">
            <v>412927196603212171</v>
          </cell>
        </row>
        <row r="156">
          <cell r="A156" t="str">
            <v>杜万英</v>
          </cell>
          <cell r="B156" t="str">
            <v>412927197003182129</v>
          </cell>
        </row>
        <row r="157">
          <cell r="A157" t="str">
            <v>黄波</v>
          </cell>
          <cell r="B157" t="str">
            <v>411323200301102110</v>
          </cell>
        </row>
        <row r="158">
          <cell r="A158" t="str">
            <v>黄新伟</v>
          </cell>
          <cell r="B158" t="str">
            <v>411323198905282116</v>
          </cell>
        </row>
        <row r="159">
          <cell r="A159" t="str">
            <v>徐红珍</v>
          </cell>
          <cell r="B159" t="str">
            <v>411323199001101882</v>
          </cell>
        </row>
        <row r="160">
          <cell r="A160" t="str">
            <v>黄雅静</v>
          </cell>
          <cell r="B160" t="str">
            <v>411326201212212127</v>
          </cell>
        </row>
        <row r="161">
          <cell r="A161" t="str">
            <v>黄雅萱</v>
          </cell>
          <cell r="B161" t="str">
            <v>411326201603160125</v>
          </cell>
        </row>
        <row r="162">
          <cell r="A162" t="str">
            <v>黄雅楠</v>
          </cell>
          <cell r="B162" t="str">
            <v>411326201711140201</v>
          </cell>
        </row>
        <row r="163">
          <cell r="A163" t="str">
            <v>王金生</v>
          </cell>
          <cell r="B163" t="str">
            <v>412927197210272135</v>
          </cell>
        </row>
        <row r="164">
          <cell r="A164" t="str">
            <v>范雪飞</v>
          </cell>
          <cell r="B164" t="str">
            <v>412927197510102269</v>
          </cell>
        </row>
        <row r="165">
          <cell r="A165" t="str">
            <v>王智宇</v>
          </cell>
          <cell r="B165" t="str">
            <v>411323199903062114</v>
          </cell>
        </row>
        <row r="166">
          <cell r="A166" t="str">
            <v>王智月</v>
          </cell>
          <cell r="B166" t="str">
            <v>411323200607102113</v>
          </cell>
        </row>
        <row r="167">
          <cell r="A167" t="str">
            <v>王奇国</v>
          </cell>
          <cell r="B167" t="str">
            <v>412927194402102137</v>
          </cell>
        </row>
        <row r="168">
          <cell r="A168" t="str">
            <v>姚兰菊</v>
          </cell>
          <cell r="B168" t="str">
            <v>412927194705092124</v>
          </cell>
        </row>
        <row r="169">
          <cell r="A169" t="str">
            <v>汪保栓</v>
          </cell>
          <cell r="B169" t="str">
            <v>412927196402152117</v>
          </cell>
        </row>
        <row r="170">
          <cell r="A170" t="str">
            <v>王玉清</v>
          </cell>
          <cell r="B170" t="str">
            <v>412927196504152142</v>
          </cell>
        </row>
        <row r="171">
          <cell r="A171" t="str">
            <v>汪国平</v>
          </cell>
          <cell r="B171" t="str">
            <v>411323198910122117</v>
          </cell>
        </row>
        <row r="172">
          <cell r="A172" t="str">
            <v>汪菲</v>
          </cell>
          <cell r="B172" t="str">
            <v>411323199004252125</v>
          </cell>
        </row>
        <row r="173">
          <cell r="A173" t="str">
            <v>汪钰涵</v>
          </cell>
          <cell r="B173" t="str">
            <v>411326201610110089</v>
          </cell>
        </row>
        <row r="174">
          <cell r="A174" t="str">
            <v>吴永慧</v>
          </cell>
          <cell r="B174" t="str">
            <v>440921198111235128</v>
          </cell>
        </row>
        <row r="175">
          <cell r="A175" t="str">
            <v>卢源博</v>
          </cell>
          <cell r="B175" t="str">
            <v>411326201008132138</v>
          </cell>
        </row>
        <row r="176">
          <cell r="A176" t="str">
            <v>卢俊丽</v>
          </cell>
          <cell r="B176" t="str">
            <v>411326200410032122</v>
          </cell>
        </row>
        <row r="177">
          <cell r="A177" t="str">
            <v>卢一帆</v>
          </cell>
          <cell r="B177" t="str">
            <v>41132620080904212X</v>
          </cell>
        </row>
        <row r="178">
          <cell r="A178" t="str">
            <v>曹书爱</v>
          </cell>
          <cell r="B178" t="str">
            <v>412927193707042126</v>
          </cell>
        </row>
        <row r="179">
          <cell r="A179" t="str">
            <v>卢金福</v>
          </cell>
          <cell r="B179" t="str">
            <v>412927196411102111</v>
          </cell>
        </row>
        <row r="180">
          <cell r="A180" t="str">
            <v>时永珍</v>
          </cell>
          <cell r="B180" t="str">
            <v>41292719661224216144</v>
          </cell>
        </row>
        <row r="181">
          <cell r="A181" t="str">
            <v>卢弟锋</v>
          </cell>
          <cell r="B181" t="str">
            <v>411323198908022133</v>
          </cell>
        </row>
        <row r="182">
          <cell r="A182" t="str">
            <v>张临光</v>
          </cell>
          <cell r="B182" t="str">
            <v>411524198712082422</v>
          </cell>
        </row>
        <row r="183">
          <cell r="A183" t="str">
            <v>卢昊宇</v>
          </cell>
          <cell r="B183" t="str">
            <v>411326201310070038</v>
          </cell>
        </row>
        <row r="184">
          <cell r="A184" t="str">
            <v>卢绍硕</v>
          </cell>
          <cell r="B184" t="str">
            <v>411326201710150192</v>
          </cell>
        </row>
        <row r="185">
          <cell r="A185" t="str">
            <v>彭建何</v>
          </cell>
          <cell r="B185" t="str">
            <v>412927197010282136</v>
          </cell>
        </row>
        <row r="186">
          <cell r="A186" t="str">
            <v>周景连</v>
          </cell>
          <cell r="B186" t="str">
            <v>412927197303092141</v>
          </cell>
        </row>
        <row r="187">
          <cell r="A187" t="str">
            <v>彭超</v>
          </cell>
          <cell r="B187" t="str">
            <v>411323200702072119</v>
          </cell>
        </row>
        <row r="188">
          <cell r="A188" t="str">
            <v>樊州娃</v>
          </cell>
          <cell r="B188" t="str">
            <v>412927197612292155</v>
          </cell>
        </row>
        <row r="189">
          <cell r="A189" t="str">
            <v>胡军霞</v>
          </cell>
          <cell r="B189" t="str">
            <v>411323198302042180</v>
          </cell>
        </row>
        <row r="190">
          <cell r="A190" t="str">
            <v>樊炳君</v>
          </cell>
          <cell r="B190" t="str">
            <v>41132620100221217X</v>
          </cell>
        </row>
        <row r="191">
          <cell r="A191" t="str">
            <v>樊金龙</v>
          </cell>
          <cell r="B191" t="str">
            <v>411326200106082133</v>
          </cell>
        </row>
        <row r="192">
          <cell r="A192" t="str">
            <v>史小扎</v>
          </cell>
          <cell r="B192" t="str">
            <v>412927195603172128</v>
          </cell>
        </row>
        <row r="193">
          <cell r="A193" t="str">
            <v>樊牛娃</v>
          </cell>
          <cell r="B193" t="str">
            <v>412927195709282130</v>
          </cell>
        </row>
        <row r="194">
          <cell r="A194" t="str">
            <v>刘玉均</v>
          </cell>
          <cell r="B194" t="str">
            <v>412927196210262135</v>
          </cell>
        </row>
        <row r="195">
          <cell r="A195" t="str">
            <v>卢芬娃</v>
          </cell>
          <cell r="B195" t="str">
            <v>41292719660514212X</v>
          </cell>
        </row>
        <row r="196">
          <cell r="A196" t="str">
            <v>刘会斌</v>
          </cell>
          <cell r="B196" t="str">
            <v>411323199008032197</v>
          </cell>
        </row>
        <row r="197">
          <cell r="A197" t="str">
            <v>时燕飞</v>
          </cell>
          <cell r="B197" t="str">
            <v>411323199408142125</v>
          </cell>
        </row>
        <row r="198">
          <cell r="A198" t="str">
            <v>刘家全</v>
          </cell>
          <cell r="B198" t="str">
            <v>411326201711130310</v>
          </cell>
        </row>
        <row r="199">
          <cell r="A199" t="str">
            <v>刘峻皓</v>
          </cell>
          <cell r="B199" t="str">
            <v>411326201910260134</v>
          </cell>
        </row>
        <row r="200">
          <cell r="A200" t="str">
            <v>肖良华</v>
          </cell>
          <cell r="B200" t="str">
            <v>412927194912182114</v>
          </cell>
        </row>
        <row r="201">
          <cell r="A201" t="str">
            <v>陈爱华</v>
          </cell>
          <cell r="B201" t="str">
            <v>41292719570815214X</v>
          </cell>
        </row>
        <row r="202">
          <cell r="A202" t="str">
            <v>肖建龙</v>
          </cell>
          <cell r="B202" t="str">
            <v>412927197902282115</v>
          </cell>
        </row>
        <row r="203">
          <cell r="A203" t="str">
            <v>冯新慧</v>
          </cell>
          <cell r="B203" t="str">
            <v>420321198210205745</v>
          </cell>
        </row>
        <row r="204">
          <cell r="A204" t="str">
            <v>肖清福</v>
          </cell>
          <cell r="B204" t="str">
            <v>411326200305172131</v>
          </cell>
        </row>
        <row r="205">
          <cell r="A205" t="str">
            <v>肖清义</v>
          </cell>
          <cell r="B205" t="str">
            <v>411326200610082167</v>
          </cell>
        </row>
        <row r="206">
          <cell r="A206" t="str">
            <v>樊泽均</v>
          </cell>
          <cell r="B206" t="str">
            <v>412927195612012118</v>
          </cell>
        </row>
        <row r="207">
          <cell r="A207" t="str">
            <v>郭华娃</v>
          </cell>
          <cell r="B207" t="str">
            <v>412927195810132129</v>
          </cell>
        </row>
        <row r="208">
          <cell r="A208" t="str">
            <v>樊雪平</v>
          </cell>
          <cell r="B208" t="str">
            <v>411323198411122112</v>
          </cell>
        </row>
        <row r="209">
          <cell r="A209" t="str">
            <v>王新慧</v>
          </cell>
          <cell r="B209" t="str">
            <v>411323198112301428</v>
          </cell>
        </row>
        <row r="210">
          <cell r="A210" t="str">
            <v>樊俊希</v>
          </cell>
          <cell r="B210" t="str">
            <v>411326201509060152</v>
          </cell>
        </row>
        <row r="211">
          <cell r="A211" t="str">
            <v>樊轲冰</v>
          </cell>
          <cell r="B211" t="str">
            <v>411326201005262180</v>
          </cell>
        </row>
        <row r="212">
          <cell r="A212" t="str">
            <v>张党林</v>
          </cell>
          <cell r="B212" t="str">
            <v>412927197003292133</v>
          </cell>
        </row>
        <row r="213">
          <cell r="A213" t="str">
            <v>党寿云</v>
          </cell>
          <cell r="B213" t="str">
            <v>41292719700701216X</v>
          </cell>
        </row>
        <row r="214">
          <cell r="A214" t="str">
            <v>张金拴</v>
          </cell>
          <cell r="B214" t="str">
            <v>411323199010202175</v>
          </cell>
        </row>
        <row r="215">
          <cell r="A215" t="str">
            <v>高元香</v>
          </cell>
          <cell r="B215" t="str">
            <v>522530199003071761</v>
          </cell>
        </row>
        <row r="216">
          <cell r="A216" t="str">
            <v>张玉飞</v>
          </cell>
          <cell r="B216" t="str">
            <v>411326201712100092</v>
          </cell>
        </row>
        <row r="217">
          <cell r="A217" t="str">
            <v>张玉函</v>
          </cell>
          <cell r="B217" t="str">
            <v>411326201403260084</v>
          </cell>
        </row>
        <row r="218">
          <cell r="A218" t="str">
            <v>吴中玉</v>
          </cell>
          <cell r="B218" t="str">
            <v>412927197010052138</v>
          </cell>
        </row>
        <row r="219">
          <cell r="A219" t="str">
            <v>贾双枝</v>
          </cell>
          <cell r="B219" t="str">
            <v>412927197407212240</v>
          </cell>
        </row>
        <row r="220">
          <cell r="A220" t="str">
            <v>吴少杰</v>
          </cell>
          <cell r="B220" t="str">
            <v>411323199803192130</v>
          </cell>
        </row>
        <row r="221">
          <cell r="A221" t="str">
            <v>吴平</v>
          </cell>
          <cell r="B221" t="str">
            <v>411323200503132123</v>
          </cell>
        </row>
        <row r="222">
          <cell r="A222" t="str">
            <v>鲁玉兰</v>
          </cell>
          <cell r="B222" t="str">
            <v>412927195006042122</v>
          </cell>
        </row>
        <row r="223">
          <cell r="A223" t="str">
            <v>吴中勤</v>
          </cell>
          <cell r="B223" t="str">
            <v>412927196309152112</v>
          </cell>
        </row>
        <row r="224">
          <cell r="A224" t="str">
            <v>万翠娃</v>
          </cell>
          <cell r="B224" t="str">
            <v>412927196808232168</v>
          </cell>
        </row>
        <row r="225">
          <cell r="A225" t="str">
            <v>吴雅楠</v>
          </cell>
          <cell r="B225" t="str">
            <v>411323200303142124</v>
          </cell>
        </row>
        <row r="226">
          <cell r="A226" t="str">
            <v>吴中涛</v>
          </cell>
          <cell r="B226" t="str">
            <v>412927197610182112</v>
          </cell>
        </row>
        <row r="227">
          <cell r="A227" t="str">
            <v>赵红雅</v>
          </cell>
          <cell r="B227" t="str">
            <v>411381198008023062</v>
          </cell>
        </row>
        <row r="228">
          <cell r="A228" t="str">
            <v>吴邵壹</v>
          </cell>
          <cell r="B228" t="str">
            <v>411326200806032110</v>
          </cell>
        </row>
        <row r="229">
          <cell r="A229" t="str">
            <v>吴邵朋</v>
          </cell>
          <cell r="B229" t="str">
            <v>411323200110252116</v>
          </cell>
        </row>
        <row r="230">
          <cell r="A230" t="str">
            <v>吴海训</v>
          </cell>
          <cell r="B230" t="str">
            <v>412927194603122118</v>
          </cell>
        </row>
        <row r="231">
          <cell r="A231" t="str">
            <v>余邦顺</v>
          </cell>
          <cell r="B231" t="str">
            <v>412927196209052114</v>
          </cell>
        </row>
        <row r="232">
          <cell r="A232" t="str">
            <v>肖改青</v>
          </cell>
          <cell r="B232" t="str">
            <v>412927196612122207</v>
          </cell>
        </row>
        <row r="233">
          <cell r="A233" t="str">
            <v>樊泽鑫</v>
          </cell>
          <cell r="B233" t="str">
            <v>412927197210162139</v>
          </cell>
        </row>
        <row r="234">
          <cell r="A234" t="str">
            <v>曹红霞</v>
          </cell>
          <cell r="B234" t="str">
            <v>412927196912052183</v>
          </cell>
        </row>
        <row r="235">
          <cell r="A235" t="str">
            <v>樊釜沣</v>
          </cell>
          <cell r="B235" t="str">
            <v>411326200808242138</v>
          </cell>
        </row>
        <row r="236">
          <cell r="A236" t="str">
            <v>全爱玉</v>
          </cell>
          <cell r="B236" t="str">
            <v>412927195210092127</v>
          </cell>
        </row>
        <row r="237">
          <cell r="A237" t="str">
            <v>郭战胜</v>
          </cell>
          <cell r="B237" t="str">
            <v>41292719750329211313</v>
          </cell>
        </row>
        <row r="238">
          <cell r="A238" t="str">
            <v>高凤连</v>
          </cell>
          <cell r="B238" t="str">
            <v>412927194506142141</v>
          </cell>
        </row>
        <row r="239">
          <cell r="A239" t="str">
            <v>张聚钦</v>
          </cell>
          <cell r="B239" t="str">
            <v>412927197910282131</v>
          </cell>
        </row>
        <row r="240">
          <cell r="A240" t="str">
            <v>刘雪娟</v>
          </cell>
          <cell r="B240" t="str">
            <v>411323198310282125</v>
          </cell>
        </row>
        <row r="241">
          <cell r="A241" t="str">
            <v>张垸铖</v>
          </cell>
          <cell r="B241" t="str">
            <v>411326200902152139</v>
          </cell>
        </row>
        <row r="242">
          <cell r="A242" t="str">
            <v>张淅缘</v>
          </cell>
          <cell r="B242" t="str">
            <v>411323200207112144</v>
          </cell>
        </row>
        <row r="243">
          <cell r="A243" t="str">
            <v>夏青建</v>
          </cell>
          <cell r="B243" t="str">
            <v>412927197304072134</v>
          </cell>
        </row>
        <row r="244">
          <cell r="A244" t="str">
            <v>曹建存</v>
          </cell>
          <cell r="B244" t="str">
            <v>412927197406252160</v>
          </cell>
        </row>
        <row r="245">
          <cell r="A245" t="str">
            <v>夏皓然</v>
          </cell>
          <cell r="B245" t="str">
            <v>411326200912112114</v>
          </cell>
        </row>
        <row r="246">
          <cell r="A246" t="str">
            <v>夏晓雨</v>
          </cell>
          <cell r="B246" t="str">
            <v>411323200606072127</v>
          </cell>
        </row>
        <row r="247">
          <cell r="A247" t="str">
            <v>夏保全</v>
          </cell>
          <cell r="B247" t="str">
            <v>412927194612172117</v>
          </cell>
        </row>
        <row r="248">
          <cell r="A248" t="str">
            <v>樊士兴</v>
          </cell>
          <cell r="B248" t="str">
            <v>41292719620527211X</v>
          </cell>
        </row>
        <row r="249">
          <cell r="A249" t="str">
            <v>党小女</v>
          </cell>
          <cell r="B249" t="str">
            <v>412927196409232160</v>
          </cell>
        </row>
        <row r="250">
          <cell r="A250" t="str">
            <v>樊东梁</v>
          </cell>
          <cell r="B250" t="str">
            <v>411323198603222134</v>
          </cell>
        </row>
        <row r="251">
          <cell r="A251" t="str">
            <v>孙丹丹</v>
          </cell>
          <cell r="B251" t="str">
            <v>420321199202162129</v>
          </cell>
        </row>
        <row r="252">
          <cell r="A252" t="str">
            <v>樊如银</v>
          </cell>
          <cell r="B252" t="str">
            <v>411326201301012151</v>
          </cell>
        </row>
        <row r="253">
          <cell r="A253" t="str">
            <v>樊梓旭</v>
          </cell>
          <cell r="B253" t="str">
            <v>411326201905010077</v>
          </cell>
        </row>
        <row r="254">
          <cell r="A254" t="str">
            <v>姚成华</v>
          </cell>
          <cell r="B254" t="str">
            <v>412927196712012195</v>
          </cell>
        </row>
        <row r="255">
          <cell r="A255" t="str">
            <v>肖改焕</v>
          </cell>
          <cell r="B255" t="str">
            <v>412927197109082126</v>
          </cell>
        </row>
        <row r="256">
          <cell r="A256" t="str">
            <v>姚枰灸</v>
          </cell>
          <cell r="B256" t="str">
            <v>411323200606082114</v>
          </cell>
        </row>
        <row r="257">
          <cell r="A257" t="str">
            <v>李老三</v>
          </cell>
          <cell r="B257" t="str">
            <v>412927197210222138</v>
          </cell>
        </row>
        <row r="258">
          <cell r="A258" t="str">
            <v>杨景莲</v>
          </cell>
          <cell r="B258" t="str">
            <v>412927197112252202</v>
          </cell>
        </row>
        <row r="259">
          <cell r="A259" t="str">
            <v>李洋</v>
          </cell>
          <cell r="B259" t="str">
            <v>411323200212082197</v>
          </cell>
        </row>
        <row r="260">
          <cell r="A260" t="str">
            <v>李怡晓</v>
          </cell>
          <cell r="B260" t="str">
            <v>411326200602212160</v>
          </cell>
        </row>
        <row r="261">
          <cell r="A261" t="str">
            <v>黄青娥</v>
          </cell>
          <cell r="B261" t="str">
            <v>412927196809172128</v>
          </cell>
        </row>
        <row r="262">
          <cell r="A262" t="str">
            <v>郭源</v>
          </cell>
          <cell r="B262" t="str">
            <v>411323200005042117</v>
          </cell>
        </row>
        <row r="263">
          <cell r="A263" t="str">
            <v>卢孝峰</v>
          </cell>
          <cell r="B263" t="str">
            <v>412927196809172152</v>
          </cell>
        </row>
        <row r="264">
          <cell r="A264" t="str">
            <v>陈青芝</v>
          </cell>
          <cell r="B264" t="str">
            <v>412927197004212123</v>
          </cell>
        </row>
        <row r="265">
          <cell r="A265" t="str">
            <v>卢焱鹏</v>
          </cell>
          <cell r="B265" t="str">
            <v>411326200907292114</v>
          </cell>
        </row>
        <row r="266">
          <cell r="A266" t="str">
            <v>卢辛亿</v>
          </cell>
          <cell r="B266" t="str">
            <v>411323200702052126</v>
          </cell>
        </row>
        <row r="267">
          <cell r="A267" t="str">
            <v>卢燕丽</v>
          </cell>
          <cell r="B267" t="str">
            <v>41132319931204212X</v>
          </cell>
        </row>
        <row r="268">
          <cell r="A268" t="str">
            <v>李明才</v>
          </cell>
          <cell r="B268" t="str">
            <v>412927195111152112</v>
          </cell>
        </row>
        <row r="269">
          <cell r="A269" t="str">
            <v>朱改菊</v>
          </cell>
          <cell r="B269" t="str">
            <v>41292719550815214553</v>
          </cell>
        </row>
        <row r="270">
          <cell r="A270" t="str">
            <v>李清泽</v>
          </cell>
          <cell r="B270" t="str">
            <v>411323198108142153</v>
          </cell>
        </row>
        <row r="271">
          <cell r="A271" t="str">
            <v>李天红</v>
          </cell>
          <cell r="B271" t="str">
            <v>420303198005162042</v>
          </cell>
        </row>
        <row r="272">
          <cell r="A272" t="str">
            <v>李昊阳</v>
          </cell>
          <cell r="B272" t="str">
            <v>420303200405180039</v>
          </cell>
        </row>
        <row r="273">
          <cell r="A273" t="str">
            <v>李淑婧</v>
          </cell>
          <cell r="B273" t="str">
            <v>420303201101272043</v>
          </cell>
        </row>
        <row r="274">
          <cell r="A274" t="str">
            <v>焦党顺</v>
          </cell>
          <cell r="B274" t="str">
            <v>412927196307042139</v>
          </cell>
        </row>
        <row r="275">
          <cell r="A275" t="str">
            <v>陶珍娃</v>
          </cell>
          <cell r="B275" t="str">
            <v>412927196804292120</v>
          </cell>
        </row>
        <row r="276">
          <cell r="A276" t="str">
            <v>焦新坡</v>
          </cell>
          <cell r="B276" t="str">
            <v>411323198702022138</v>
          </cell>
        </row>
        <row r="277">
          <cell r="A277" t="str">
            <v>林翠霞</v>
          </cell>
          <cell r="B277" t="str">
            <v>350521198901127849</v>
          </cell>
        </row>
        <row r="278">
          <cell r="A278" t="str">
            <v>焦哲</v>
          </cell>
          <cell r="B278" t="str">
            <v>411326201502110153</v>
          </cell>
        </row>
        <row r="279">
          <cell r="A279" t="str">
            <v>焦沿</v>
          </cell>
          <cell r="B279" t="str">
            <v>411326201008072112</v>
          </cell>
        </row>
        <row r="280">
          <cell r="A280" t="str">
            <v>李长进</v>
          </cell>
          <cell r="B280" t="str">
            <v>412927196807012112</v>
          </cell>
        </row>
        <row r="281">
          <cell r="A281" t="str">
            <v>李治琴</v>
          </cell>
          <cell r="B281" t="str">
            <v>412927196805212145</v>
          </cell>
        </row>
        <row r="282">
          <cell r="A282" t="str">
            <v>李莉莉</v>
          </cell>
          <cell r="B282" t="str">
            <v>411323200107022125</v>
          </cell>
        </row>
        <row r="283">
          <cell r="A283" t="str">
            <v>李建喜</v>
          </cell>
          <cell r="B283" t="str">
            <v>412927196712222192</v>
          </cell>
        </row>
        <row r="284">
          <cell r="A284" t="str">
            <v>邵姣娃</v>
          </cell>
          <cell r="B284" t="str">
            <v>412927197304082121</v>
          </cell>
        </row>
        <row r="285">
          <cell r="A285" t="str">
            <v>李东阳</v>
          </cell>
          <cell r="B285" t="str">
            <v>411323200507262136</v>
          </cell>
        </row>
        <row r="286">
          <cell r="A286" t="str">
            <v>孙强娃</v>
          </cell>
          <cell r="B286" t="str">
            <v>412927197902102110</v>
          </cell>
        </row>
        <row r="287">
          <cell r="A287" t="str">
            <v>肖燕燕</v>
          </cell>
          <cell r="B287" t="str">
            <v>130481198601031968</v>
          </cell>
        </row>
        <row r="288">
          <cell r="A288" t="str">
            <v>孙亚豪</v>
          </cell>
          <cell r="B288" t="str">
            <v>411326200710032132</v>
          </cell>
        </row>
        <row r="289">
          <cell r="A289" t="str">
            <v>孙亚萍</v>
          </cell>
          <cell r="B289" t="str">
            <v>411326200308072128</v>
          </cell>
        </row>
        <row r="290">
          <cell r="A290" t="str">
            <v>杨秀华</v>
          </cell>
          <cell r="B290" t="str">
            <v>41292719480319214511</v>
          </cell>
        </row>
        <row r="291">
          <cell r="A291" t="str">
            <v>尚老三</v>
          </cell>
          <cell r="B291" t="str">
            <v>412927196512142112</v>
          </cell>
        </row>
        <row r="292">
          <cell r="A292" t="str">
            <v>杨改芝</v>
          </cell>
          <cell r="B292" t="str">
            <v>41292719680523212X</v>
          </cell>
        </row>
        <row r="293">
          <cell r="A293" t="str">
            <v>尚兴永</v>
          </cell>
          <cell r="B293" t="str">
            <v>411323198901032152</v>
          </cell>
        </row>
        <row r="294">
          <cell r="A294" t="str">
            <v>汪映菊</v>
          </cell>
          <cell r="B294" t="str">
            <v>632221198704260328</v>
          </cell>
        </row>
        <row r="295">
          <cell r="A295" t="str">
            <v>尚凯旋</v>
          </cell>
          <cell r="B295" t="str">
            <v>411326201304142111</v>
          </cell>
        </row>
        <row r="296">
          <cell r="A296" t="str">
            <v>杨景书</v>
          </cell>
          <cell r="B296" t="str">
            <v>412927195512162119</v>
          </cell>
        </row>
        <row r="297">
          <cell r="A297" t="str">
            <v>吴清云</v>
          </cell>
          <cell r="B297" t="str">
            <v>412927196006202127</v>
          </cell>
        </row>
        <row r="298">
          <cell r="A298" t="str">
            <v>杨恩建</v>
          </cell>
          <cell r="B298" t="str">
            <v>411323198411152151</v>
          </cell>
        </row>
        <row r="299">
          <cell r="A299" t="str">
            <v>赵佳</v>
          </cell>
          <cell r="B299" t="str">
            <v>652222198704280820</v>
          </cell>
        </row>
        <row r="300">
          <cell r="A300" t="str">
            <v>杨沛涵</v>
          </cell>
          <cell r="B300" t="str">
            <v>411326201009242160</v>
          </cell>
        </row>
        <row r="301">
          <cell r="A301" t="str">
            <v>杨景顺</v>
          </cell>
          <cell r="B301" t="str">
            <v>412927196812232136</v>
          </cell>
        </row>
        <row r="302">
          <cell r="A302" t="str">
            <v>李桂芬</v>
          </cell>
          <cell r="B302" t="str">
            <v>412927197104232148</v>
          </cell>
        </row>
        <row r="303">
          <cell r="A303" t="str">
            <v>杨圆圆</v>
          </cell>
          <cell r="B303" t="str">
            <v>411323200112042171</v>
          </cell>
        </row>
        <row r="304">
          <cell r="A304" t="str">
            <v>陶红卫</v>
          </cell>
          <cell r="B304" t="str">
            <v>412927197603082113</v>
          </cell>
        </row>
        <row r="305">
          <cell r="A305" t="str">
            <v>李改存</v>
          </cell>
          <cell r="B305" t="str">
            <v>412927197707032129</v>
          </cell>
        </row>
        <row r="306">
          <cell r="A306" t="str">
            <v>陶棋言</v>
          </cell>
          <cell r="B306" t="str">
            <v>411326201003062177</v>
          </cell>
        </row>
        <row r="307">
          <cell r="A307" t="str">
            <v>陶思雨</v>
          </cell>
          <cell r="B307" t="str">
            <v>411323200510252166</v>
          </cell>
        </row>
        <row r="308">
          <cell r="A308" t="str">
            <v>李连子</v>
          </cell>
          <cell r="B308" t="str">
            <v>412927195407162141</v>
          </cell>
        </row>
        <row r="309">
          <cell r="A309" t="str">
            <v>陈金昌</v>
          </cell>
          <cell r="B309" t="str">
            <v>412927194807182112</v>
          </cell>
        </row>
        <row r="310">
          <cell r="A310" t="str">
            <v>刘云娥</v>
          </cell>
          <cell r="B310" t="str">
            <v>412927194908282120</v>
          </cell>
        </row>
        <row r="311">
          <cell r="A311" t="str">
            <v>刘玉林</v>
          </cell>
          <cell r="B311" t="str">
            <v>41292719740512217X</v>
          </cell>
        </row>
        <row r="312">
          <cell r="A312" t="str">
            <v>李俭珍</v>
          </cell>
          <cell r="B312" t="str">
            <v>412927197402262142</v>
          </cell>
        </row>
        <row r="313">
          <cell r="A313" t="str">
            <v>刘阳</v>
          </cell>
          <cell r="B313" t="str">
            <v>411323200305272117</v>
          </cell>
        </row>
        <row r="314">
          <cell r="A314" t="str">
            <v>李明均</v>
          </cell>
          <cell r="B314" t="str">
            <v>412927195202012131</v>
          </cell>
        </row>
        <row r="315">
          <cell r="A315" t="str">
            <v>曹莲子</v>
          </cell>
          <cell r="B315" t="str">
            <v>412927195405262122</v>
          </cell>
        </row>
        <row r="316">
          <cell r="A316" t="str">
            <v>陈锋</v>
          </cell>
          <cell r="B316" t="str">
            <v>412927196108302153</v>
          </cell>
        </row>
        <row r="317">
          <cell r="A317" t="str">
            <v>张爱菊</v>
          </cell>
          <cell r="B317" t="str">
            <v>412927196110202143</v>
          </cell>
        </row>
        <row r="318">
          <cell r="A318" t="str">
            <v>陈砚伟</v>
          </cell>
          <cell r="B318" t="str">
            <v>411323199101012158</v>
          </cell>
        </row>
        <row r="319">
          <cell r="A319" t="str">
            <v>刘灵姣</v>
          </cell>
          <cell r="B319" t="str">
            <v>411323199105202143</v>
          </cell>
        </row>
        <row r="320">
          <cell r="A320" t="str">
            <v>陈宏亮</v>
          </cell>
          <cell r="B320" t="str">
            <v>41292719251205211911</v>
          </cell>
        </row>
        <row r="321">
          <cell r="A321" t="str">
            <v>金玉忠</v>
          </cell>
          <cell r="B321" t="str">
            <v>411323197406182116</v>
          </cell>
        </row>
        <row r="322">
          <cell r="A322" t="str">
            <v>杨秀菊</v>
          </cell>
          <cell r="B322" t="str">
            <v>612524197608254128</v>
          </cell>
        </row>
        <row r="323">
          <cell r="A323" t="str">
            <v>金炜</v>
          </cell>
          <cell r="B323" t="str">
            <v>411326200809292110</v>
          </cell>
        </row>
        <row r="324">
          <cell r="A324" t="str">
            <v>金芳</v>
          </cell>
          <cell r="B324" t="str">
            <v>411323200601252129</v>
          </cell>
        </row>
        <row r="325">
          <cell r="A325" t="str">
            <v>金占祥</v>
          </cell>
          <cell r="B325" t="str">
            <v>412927194412222116</v>
          </cell>
        </row>
        <row r="326">
          <cell r="A326" t="str">
            <v>皮建财</v>
          </cell>
          <cell r="B326" t="str">
            <v>412927196806132112</v>
          </cell>
        </row>
        <row r="327">
          <cell r="A327" t="str">
            <v>桂方兰</v>
          </cell>
          <cell r="B327" t="str">
            <v>412927197108082167</v>
          </cell>
        </row>
        <row r="328">
          <cell r="A328" t="str">
            <v>皮中原</v>
          </cell>
          <cell r="B328" t="str">
            <v>411323200612312115</v>
          </cell>
        </row>
        <row r="329">
          <cell r="A329" t="str">
            <v>皮华龙</v>
          </cell>
          <cell r="B329" t="str">
            <v>411323199504282136</v>
          </cell>
        </row>
        <row r="330">
          <cell r="A330" t="str">
            <v>朱占旗</v>
          </cell>
          <cell r="B330" t="str">
            <v>412927196911092159</v>
          </cell>
        </row>
        <row r="331">
          <cell r="A331" t="str">
            <v>马兆瑞</v>
          </cell>
          <cell r="B331" t="str">
            <v>412927197003102125</v>
          </cell>
        </row>
        <row r="332">
          <cell r="A332" t="str">
            <v>朱炳全</v>
          </cell>
          <cell r="B332" t="str">
            <v>411323200406252174</v>
          </cell>
        </row>
        <row r="333">
          <cell r="A333" t="str">
            <v>曹建党</v>
          </cell>
          <cell r="B333" t="str">
            <v>41292719691229211X</v>
          </cell>
        </row>
        <row r="334">
          <cell r="A334" t="str">
            <v>杜保云</v>
          </cell>
          <cell r="B334" t="str">
            <v>412927197311012164</v>
          </cell>
        </row>
        <row r="335">
          <cell r="A335" t="str">
            <v>肖建国</v>
          </cell>
          <cell r="B335" t="str">
            <v>412927196308022113</v>
          </cell>
        </row>
        <row r="336">
          <cell r="A336" t="str">
            <v>王小女</v>
          </cell>
          <cell r="B336" t="str">
            <v>412927196704022123</v>
          </cell>
        </row>
        <row r="337">
          <cell r="A337" t="str">
            <v>肖敬礼</v>
          </cell>
          <cell r="B337" t="str">
            <v>411323199104152156</v>
          </cell>
        </row>
        <row r="338">
          <cell r="A338" t="str">
            <v>黎芳林</v>
          </cell>
          <cell r="B338" t="str">
            <v>452402199209011562</v>
          </cell>
        </row>
        <row r="339">
          <cell r="A339" t="str">
            <v>肖懿杭</v>
          </cell>
          <cell r="B339" t="str">
            <v>411326201310110175</v>
          </cell>
        </row>
        <row r="340">
          <cell r="A340" t="str">
            <v>肖文清</v>
          </cell>
          <cell r="B340" t="str">
            <v>41132620151028003X</v>
          </cell>
        </row>
        <row r="341">
          <cell r="A341" t="str">
            <v>李枝</v>
          </cell>
          <cell r="B341" t="str">
            <v>412927194412202123</v>
          </cell>
        </row>
        <row r="342">
          <cell r="A342" t="str">
            <v>杨新华</v>
          </cell>
          <cell r="B342" t="str">
            <v>412927197408102158</v>
          </cell>
        </row>
        <row r="343">
          <cell r="A343" t="str">
            <v>闫德荣</v>
          </cell>
          <cell r="B343" t="str">
            <v>41132319761214302X</v>
          </cell>
        </row>
        <row r="344">
          <cell r="A344" t="str">
            <v>杨明烜</v>
          </cell>
          <cell r="B344" t="str">
            <v>411326201501090111</v>
          </cell>
        </row>
        <row r="345">
          <cell r="A345" t="str">
            <v>杨雪婷</v>
          </cell>
          <cell r="B345" t="str">
            <v>411326200804252144</v>
          </cell>
        </row>
        <row r="346">
          <cell r="A346" t="str">
            <v>杨雪燕</v>
          </cell>
          <cell r="B346" t="str">
            <v>411323200408182122</v>
          </cell>
        </row>
        <row r="347">
          <cell r="A347" t="str">
            <v>张党恩</v>
          </cell>
          <cell r="B347" t="str">
            <v>412927196510272116</v>
          </cell>
        </row>
        <row r="348">
          <cell r="A348" t="str">
            <v>陈春梅</v>
          </cell>
          <cell r="B348" t="str">
            <v>412927196802172141</v>
          </cell>
        </row>
        <row r="349">
          <cell r="A349" t="str">
            <v>郑磊</v>
          </cell>
          <cell r="B349" t="str">
            <v>411323198612132157</v>
          </cell>
        </row>
        <row r="350">
          <cell r="A350" t="str">
            <v>张宗锋</v>
          </cell>
          <cell r="B350" t="str">
            <v>41132319891023213X</v>
          </cell>
        </row>
        <row r="351">
          <cell r="A351" t="str">
            <v>孙小娜</v>
          </cell>
          <cell r="B351" t="str">
            <v>411330198708143428</v>
          </cell>
        </row>
        <row r="352">
          <cell r="A352" t="str">
            <v>张俐滢</v>
          </cell>
          <cell r="B352" t="str">
            <v>411326201404260043</v>
          </cell>
        </row>
        <row r="353">
          <cell r="A353" t="str">
            <v>张雨欣</v>
          </cell>
          <cell r="B353" t="str">
            <v>411326201704240044</v>
          </cell>
        </row>
        <row r="354">
          <cell r="A354" t="str">
            <v>陈其光</v>
          </cell>
          <cell r="B354" t="str">
            <v>412927196506052110</v>
          </cell>
        </row>
        <row r="355">
          <cell r="A355" t="str">
            <v>王士焕</v>
          </cell>
          <cell r="B355" t="str">
            <v>412927193012112124</v>
          </cell>
        </row>
        <row r="356">
          <cell r="A356" t="str">
            <v>焦新强</v>
          </cell>
          <cell r="B356" t="str">
            <v>412927197009162137</v>
          </cell>
        </row>
        <row r="357">
          <cell r="A357" t="str">
            <v>李爱芬</v>
          </cell>
          <cell r="B357" t="str">
            <v>411323197706102165</v>
          </cell>
        </row>
        <row r="358">
          <cell r="A358" t="str">
            <v>焦雪锋</v>
          </cell>
          <cell r="B358" t="str">
            <v>411326200706152131</v>
          </cell>
        </row>
        <row r="359">
          <cell r="A359" t="str">
            <v>陈全华</v>
          </cell>
          <cell r="B359" t="str">
            <v>41292719550909213X</v>
          </cell>
        </row>
        <row r="360">
          <cell r="A360" t="str">
            <v>尚建国</v>
          </cell>
          <cell r="B360" t="str">
            <v>41292719571221215X</v>
          </cell>
        </row>
        <row r="361">
          <cell r="A361" t="str">
            <v>张玉风</v>
          </cell>
          <cell r="B361" t="str">
            <v>412927195710012146</v>
          </cell>
        </row>
        <row r="362">
          <cell r="A362" t="str">
            <v>尚兴武</v>
          </cell>
          <cell r="B362" t="str">
            <v>41292719791213211043</v>
          </cell>
        </row>
        <row r="363">
          <cell r="A363" t="str">
            <v>张艳香</v>
          </cell>
          <cell r="B363" t="str">
            <v>410327198706136428</v>
          </cell>
        </row>
        <row r="364">
          <cell r="A364" t="str">
            <v>尚一臻</v>
          </cell>
          <cell r="B364" t="str">
            <v>411326201011102159</v>
          </cell>
        </row>
        <row r="365">
          <cell r="A365" t="str">
            <v>尚怡婷</v>
          </cell>
          <cell r="B365" t="str">
            <v>411326200606222120</v>
          </cell>
        </row>
        <row r="366">
          <cell r="A366" t="str">
            <v>张建好</v>
          </cell>
          <cell r="B366" t="str">
            <v>412927197203192110</v>
          </cell>
        </row>
        <row r="367">
          <cell r="A367" t="str">
            <v>陈振英</v>
          </cell>
          <cell r="B367" t="str">
            <v>412927197311202187</v>
          </cell>
        </row>
        <row r="368">
          <cell r="A368" t="str">
            <v>张振奥</v>
          </cell>
          <cell r="B368" t="str">
            <v>411326200806272114</v>
          </cell>
        </row>
        <row r="369">
          <cell r="A369" t="str">
            <v>杨文芝</v>
          </cell>
          <cell r="B369" t="str">
            <v>412927194703152146</v>
          </cell>
        </row>
        <row r="370">
          <cell r="A370" t="str">
            <v>杨志国</v>
          </cell>
          <cell r="B370" t="str">
            <v>412927197508292139</v>
          </cell>
        </row>
        <row r="371">
          <cell r="A371" t="str">
            <v>李冬梅</v>
          </cell>
          <cell r="B371" t="str">
            <v>41132319841101216744</v>
          </cell>
        </row>
        <row r="372">
          <cell r="A372" t="str">
            <v>杨恩童</v>
          </cell>
          <cell r="B372" t="str">
            <v>411323200511102135</v>
          </cell>
        </row>
        <row r="373">
          <cell r="A373" t="str">
            <v>皮玉枝</v>
          </cell>
          <cell r="B373" t="str">
            <v>412927194602032129</v>
          </cell>
        </row>
        <row r="374">
          <cell r="A374" t="str">
            <v>袁桂珍</v>
          </cell>
          <cell r="B374" t="str">
            <v>412927196803292188</v>
          </cell>
        </row>
        <row r="375">
          <cell r="A375" t="str">
            <v>杨雪蕾</v>
          </cell>
          <cell r="B375" t="str">
            <v>411323200212172125</v>
          </cell>
        </row>
        <row r="376">
          <cell r="A376" t="str">
            <v>曹海珍</v>
          </cell>
          <cell r="B376" t="str">
            <v>412927197211112125</v>
          </cell>
        </row>
        <row r="377">
          <cell r="A377" t="str">
            <v>李根</v>
          </cell>
          <cell r="B377" t="str">
            <v>411326200902262135</v>
          </cell>
        </row>
        <row r="378">
          <cell r="A378" t="str">
            <v>李慧子</v>
          </cell>
          <cell r="B378" t="str">
            <v>411326200705282129</v>
          </cell>
        </row>
        <row r="379">
          <cell r="A379" t="str">
            <v>李平</v>
          </cell>
          <cell r="B379" t="str">
            <v>411323200001222161</v>
          </cell>
        </row>
        <row r="380">
          <cell r="A380" t="str">
            <v>焦玉华</v>
          </cell>
          <cell r="B380" t="str">
            <v>412927194306282123</v>
          </cell>
        </row>
        <row r="381">
          <cell r="A381" t="str">
            <v>张红旗</v>
          </cell>
          <cell r="B381" t="str">
            <v>412927197611222155</v>
          </cell>
        </row>
        <row r="382">
          <cell r="A382" t="str">
            <v>吴燕丽</v>
          </cell>
          <cell r="B382" t="str">
            <v>412927197910262165</v>
          </cell>
        </row>
        <row r="383">
          <cell r="A383" t="str">
            <v>张靖阳</v>
          </cell>
          <cell r="B383" t="str">
            <v>41132620171026005X</v>
          </cell>
        </row>
        <row r="384">
          <cell r="A384" t="str">
            <v>张梨源</v>
          </cell>
          <cell r="B384" t="str">
            <v>411326200908232121</v>
          </cell>
        </row>
        <row r="385">
          <cell r="A385" t="str">
            <v>张倩惠</v>
          </cell>
          <cell r="B385" t="str">
            <v>41132320010904212X</v>
          </cell>
        </row>
        <row r="386">
          <cell r="A386" t="str">
            <v>杨景成</v>
          </cell>
          <cell r="B386" t="str">
            <v>412927196105072110</v>
          </cell>
        </row>
        <row r="387">
          <cell r="A387" t="str">
            <v>王姣娥</v>
          </cell>
          <cell r="B387" t="str">
            <v>412927196402272127</v>
          </cell>
        </row>
        <row r="388">
          <cell r="A388" t="str">
            <v>陈其龙</v>
          </cell>
          <cell r="B388" t="str">
            <v>41292719670617215X</v>
          </cell>
        </row>
        <row r="389">
          <cell r="A389" t="str">
            <v>朱瑞霞</v>
          </cell>
          <cell r="B389" t="str">
            <v>412927197404092140</v>
          </cell>
        </row>
        <row r="390">
          <cell r="A390" t="str">
            <v>陈权</v>
          </cell>
          <cell r="B390" t="str">
            <v>411323200510112139</v>
          </cell>
        </row>
        <row r="391">
          <cell r="A391" t="str">
            <v>陈桂成</v>
          </cell>
          <cell r="B391" t="str">
            <v>41292719550415213X</v>
          </cell>
        </row>
        <row r="392">
          <cell r="A392" t="str">
            <v>彭振伟</v>
          </cell>
          <cell r="B392" t="str">
            <v>412927197512142192</v>
          </cell>
        </row>
        <row r="393">
          <cell r="A393" t="str">
            <v>杨春垚</v>
          </cell>
          <cell r="B393" t="str">
            <v>41132319800415266463</v>
          </cell>
        </row>
        <row r="394">
          <cell r="A394" t="str">
            <v>彭桧平</v>
          </cell>
          <cell r="B394" t="str">
            <v>411326201706150114</v>
          </cell>
        </row>
        <row r="395">
          <cell r="A395" t="str">
            <v>杨桧珊</v>
          </cell>
          <cell r="B395" t="str">
            <v>411326201310030183</v>
          </cell>
        </row>
        <row r="396">
          <cell r="A396" t="str">
            <v>张宏英</v>
          </cell>
          <cell r="B396" t="str">
            <v>412927195002192123</v>
          </cell>
        </row>
        <row r="397">
          <cell r="A397" t="str">
            <v>王文志</v>
          </cell>
          <cell r="B397" t="str">
            <v>412927194807152191</v>
          </cell>
        </row>
        <row r="398">
          <cell r="A398" t="str">
            <v>张丽梅</v>
          </cell>
          <cell r="B398" t="str">
            <v>41292719520205212543</v>
          </cell>
        </row>
        <row r="399">
          <cell r="A399" t="str">
            <v>王海中</v>
          </cell>
          <cell r="B399" t="str">
            <v>412927197204222131</v>
          </cell>
        </row>
        <row r="400">
          <cell r="A400" t="str">
            <v>焦全德</v>
          </cell>
          <cell r="B400" t="str">
            <v>412927194009012151</v>
          </cell>
        </row>
        <row r="401">
          <cell r="A401" t="str">
            <v>曹书华</v>
          </cell>
          <cell r="B401" t="str">
            <v>41292719401205212X</v>
          </cell>
        </row>
        <row r="402">
          <cell r="A402" t="str">
            <v>焦小毛</v>
          </cell>
          <cell r="B402" t="str">
            <v>412927197211012116</v>
          </cell>
        </row>
        <row r="403">
          <cell r="A403" t="str">
            <v>李建良</v>
          </cell>
          <cell r="B403" t="str">
            <v>412927196510282154</v>
          </cell>
        </row>
        <row r="404">
          <cell r="A404" t="str">
            <v>孙红林</v>
          </cell>
          <cell r="B404" t="str">
            <v>412927196801152149</v>
          </cell>
        </row>
        <row r="405">
          <cell r="A405" t="str">
            <v>李晨</v>
          </cell>
          <cell r="B405" t="str">
            <v>411323200107132156</v>
          </cell>
        </row>
        <row r="406">
          <cell r="A406" t="str">
            <v>汪保军</v>
          </cell>
          <cell r="B406" t="str">
            <v>412927196712092156</v>
          </cell>
        </row>
        <row r="407">
          <cell r="A407" t="str">
            <v>邓俭枝</v>
          </cell>
          <cell r="B407" t="str">
            <v>412927197411012145</v>
          </cell>
        </row>
        <row r="408">
          <cell r="A408" t="str">
            <v>汪涛</v>
          </cell>
          <cell r="B408" t="str">
            <v>411323199606202133</v>
          </cell>
        </row>
        <row r="409">
          <cell r="A409" t="str">
            <v>汪洁</v>
          </cell>
          <cell r="B409" t="str">
            <v>411323200510252203</v>
          </cell>
        </row>
        <row r="410">
          <cell r="A410" t="str">
            <v>叶荣华</v>
          </cell>
          <cell r="B410" t="str">
            <v>412927193903102122</v>
          </cell>
        </row>
        <row r="411">
          <cell r="A411" t="str">
            <v>李长建</v>
          </cell>
          <cell r="B411" t="str">
            <v>412927196402062111</v>
          </cell>
        </row>
        <row r="412">
          <cell r="A412" t="str">
            <v>黄芝娃</v>
          </cell>
          <cell r="B412" t="str">
            <v>412927196404132128</v>
          </cell>
        </row>
        <row r="413">
          <cell r="A413" t="str">
            <v>李源靖</v>
          </cell>
          <cell r="B413" t="str">
            <v>411323200305243420</v>
          </cell>
        </row>
        <row r="414">
          <cell r="A414" t="str">
            <v>李静</v>
          </cell>
          <cell r="B414" t="str">
            <v>411323200005122141</v>
          </cell>
        </row>
        <row r="415">
          <cell r="A415" t="str">
            <v>柯保华</v>
          </cell>
          <cell r="B415" t="str">
            <v>41292719641204171X</v>
          </cell>
        </row>
        <row r="416">
          <cell r="A416" t="str">
            <v>尚海霞</v>
          </cell>
          <cell r="B416" t="str">
            <v>41292719711227214X</v>
          </cell>
        </row>
        <row r="417">
          <cell r="A417" t="str">
            <v>尚天辞</v>
          </cell>
          <cell r="B417" t="str">
            <v>41132319980808215X</v>
          </cell>
        </row>
        <row r="418">
          <cell r="A418" t="str">
            <v>柯南</v>
          </cell>
          <cell r="B418" t="str">
            <v>411326201002082125</v>
          </cell>
        </row>
        <row r="419">
          <cell r="A419" t="str">
            <v>刘瑞华</v>
          </cell>
          <cell r="B419" t="str">
            <v>412927194802292128</v>
          </cell>
        </row>
        <row r="420">
          <cell r="A420" t="str">
            <v>樊士理</v>
          </cell>
          <cell r="B420" t="str">
            <v>412927195705292112</v>
          </cell>
        </row>
        <row r="421">
          <cell r="A421" t="str">
            <v>杨黑女</v>
          </cell>
          <cell r="B421" t="str">
            <v>412927195709072125</v>
          </cell>
        </row>
        <row r="422">
          <cell r="A422" t="str">
            <v>樊东锋</v>
          </cell>
          <cell r="B422" t="str">
            <v>411323198012272172</v>
          </cell>
        </row>
        <row r="423">
          <cell r="A423" t="str">
            <v>孟亚萍</v>
          </cell>
          <cell r="B423" t="str">
            <v>130733198203100046</v>
          </cell>
        </row>
        <row r="424">
          <cell r="A424" t="str">
            <v>樊昊</v>
          </cell>
          <cell r="B424" t="str">
            <v>130733200512280036</v>
          </cell>
        </row>
        <row r="425">
          <cell r="A425" t="str">
            <v>王成林</v>
          </cell>
          <cell r="B425" t="str">
            <v>412927197004142110</v>
          </cell>
        </row>
        <row r="426">
          <cell r="A426" t="str">
            <v>熊秀芳</v>
          </cell>
          <cell r="B426" t="str">
            <v>612525196310026028</v>
          </cell>
        </row>
        <row r="427">
          <cell r="A427" t="str">
            <v>王主宝</v>
          </cell>
          <cell r="B427" t="str">
            <v>411323200503152159</v>
          </cell>
        </row>
        <row r="428">
          <cell r="A428" t="str">
            <v>王玲</v>
          </cell>
          <cell r="B428" t="str">
            <v>411323200303182126</v>
          </cell>
        </row>
        <row r="429">
          <cell r="A429" t="str">
            <v>杨远周</v>
          </cell>
          <cell r="B429" t="str">
            <v>412927195307292133</v>
          </cell>
        </row>
        <row r="430">
          <cell r="A430" t="str">
            <v>袁月琴</v>
          </cell>
          <cell r="B430" t="str">
            <v>412927196110292126</v>
          </cell>
        </row>
        <row r="431">
          <cell r="A431" t="str">
            <v>杨青春</v>
          </cell>
          <cell r="B431" t="str">
            <v>411323198702152178</v>
          </cell>
        </row>
        <row r="432">
          <cell r="A432" t="str">
            <v>彭辉</v>
          </cell>
          <cell r="B432" t="str">
            <v>41132319900620213X</v>
          </cell>
        </row>
        <row r="433">
          <cell r="A433" t="str">
            <v>程遂香</v>
          </cell>
          <cell r="B433" t="str">
            <v>412927196812112126</v>
          </cell>
        </row>
        <row r="434">
          <cell r="A434" t="str">
            <v>彭燕茹</v>
          </cell>
          <cell r="B434" t="str">
            <v>41132320050930212X</v>
          </cell>
        </row>
        <row r="435">
          <cell r="A435" t="str">
            <v>王志伟</v>
          </cell>
          <cell r="B435" t="str">
            <v>411323200211252131</v>
          </cell>
        </row>
        <row r="436">
          <cell r="A436" t="str">
            <v>余明岐</v>
          </cell>
          <cell r="B436" t="str">
            <v>412927195111132111</v>
          </cell>
        </row>
        <row r="437">
          <cell r="A437" t="str">
            <v>汪爱梅</v>
          </cell>
          <cell r="B437" t="str">
            <v>412927195512222126</v>
          </cell>
        </row>
        <row r="438">
          <cell r="A438" t="str">
            <v>余国敏</v>
          </cell>
          <cell r="B438" t="str">
            <v>411323198202082150</v>
          </cell>
        </row>
        <row r="439">
          <cell r="A439" t="str">
            <v>王小霞</v>
          </cell>
          <cell r="B439" t="str">
            <v>412725198607294245</v>
          </cell>
        </row>
        <row r="440">
          <cell r="A440" t="str">
            <v>余洋洋</v>
          </cell>
          <cell r="B440" t="str">
            <v>411326200702262157</v>
          </cell>
        </row>
        <row r="441">
          <cell r="A441" t="str">
            <v>余欢</v>
          </cell>
          <cell r="B441" t="str">
            <v>411326201001202156</v>
          </cell>
        </row>
        <row r="442">
          <cell r="A442" t="str">
            <v>余莹</v>
          </cell>
          <cell r="B442" t="str">
            <v>411326201001202121</v>
          </cell>
        </row>
        <row r="443">
          <cell r="A443" t="str">
            <v>江志华</v>
          </cell>
          <cell r="B443" t="str">
            <v>412927196302032118</v>
          </cell>
        </row>
        <row r="444">
          <cell r="A444" t="str">
            <v>李金风</v>
          </cell>
          <cell r="B444" t="str">
            <v>412927196607142123</v>
          </cell>
        </row>
        <row r="445">
          <cell r="A445" t="str">
            <v>江世灵</v>
          </cell>
          <cell r="B445" t="str">
            <v>41132319920602215X</v>
          </cell>
        </row>
        <row r="446">
          <cell r="A446" t="str">
            <v>杨秋蕾</v>
          </cell>
          <cell r="B446" t="str">
            <v>445281199608075024</v>
          </cell>
        </row>
        <row r="447">
          <cell r="A447" t="str">
            <v>江鹤轩</v>
          </cell>
          <cell r="B447" t="str">
            <v>41132620180216011X</v>
          </cell>
        </row>
        <row r="448">
          <cell r="A448" t="str">
            <v>阳玉山</v>
          </cell>
          <cell r="B448" t="str">
            <v>412927196205142139</v>
          </cell>
        </row>
        <row r="449">
          <cell r="A449" t="str">
            <v>杜荣娃</v>
          </cell>
          <cell r="B449" t="str">
            <v>412927196206102163</v>
          </cell>
        </row>
        <row r="450">
          <cell r="A450" t="str">
            <v>阳吉青</v>
          </cell>
          <cell r="B450" t="str">
            <v>411323198508012112</v>
          </cell>
        </row>
        <row r="451">
          <cell r="A451" t="str">
            <v>葛群华</v>
          </cell>
          <cell r="B451" t="str">
            <v>513901198711043926</v>
          </cell>
        </row>
        <row r="452">
          <cell r="A452" t="str">
            <v>阳兆生</v>
          </cell>
          <cell r="B452" t="str">
            <v>411326200709232110</v>
          </cell>
        </row>
        <row r="453">
          <cell r="A453" t="str">
            <v>阳兆宇</v>
          </cell>
          <cell r="B453" t="str">
            <v>411326201103172138</v>
          </cell>
        </row>
        <row r="454">
          <cell r="A454" t="str">
            <v>尚帅</v>
          </cell>
          <cell r="B454" t="str">
            <v>41132319890711217X</v>
          </cell>
        </row>
        <row r="455">
          <cell r="A455" t="str">
            <v>程艳艳</v>
          </cell>
          <cell r="B455" t="str">
            <v>411323198908052121</v>
          </cell>
        </row>
        <row r="456">
          <cell r="A456" t="str">
            <v>尚炜东</v>
          </cell>
          <cell r="B456" t="str">
            <v>411326201008132154</v>
          </cell>
        </row>
        <row r="457">
          <cell r="A457" t="str">
            <v>尚铭棋</v>
          </cell>
          <cell r="B457" t="str">
            <v>411326201710020056</v>
          </cell>
        </row>
        <row r="458">
          <cell r="A458" t="str">
            <v>皮春娥</v>
          </cell>
          <cell r="B458" t="str">
            <v>412927196403152127</v>
          </cell>
        </row>
        <row r="459">
          <cell r="A459" t="str">
            <v>陈华山</v>
          </cell>
          <cell r="B459" t="str">
            <v>412927196912172134</v>
          </cell>
        </row>
        <row r="460">
          <cell r="A460" t="str">
            <v>候国各</v>
          </cell>
          <cell r="B460" t="str">
            <v>412925197205202826</v>
          </cell>
        </row>
        <row r="461">
          <cell r="A461" t="str">
            <v>陈晨</v>
          </cell>
          <cell r="B461" t="str">
            <v>411323200406012111</v>
          </cell>
        </row>
        <row r="462">
          <cell r="A462" t="str">
            <v>郑爱云</v>
          </cell>
          <cell r="B462" t="str">
            <v>412927194405292140</v>
          </cell>
        </row>
        <row r="463">
          <cell r="A463" t="str">
            <v>焦新国</v>
          </cell>
          <cell r="B463" t="str">
            <v>412927197412032113</v>
          </cell>
        </row>
        <row r="464">
          <cell r="A464" t="str">
            <v>吴彩霞</v>
          </cell>
          <cell r="B464" t="str">
            <v>412927197312142147</v>
          </cell>
        </row>
        <row r="465">
          <cell r="A465" t="str">
            <v>焦宇</v>
          </cell>
          <cell r="B465" t="str">
            <v>411323199711092124</v>
          </cell>
        </row>
        <row r="466">
          <cell r="A466" t="str">
            <v>焦梦</v>
          </cell>
          <cell r="B466" t="str">
            <v>411323200311192180</v>
          </cell>
        </row>
        <row r="467">
          <cell r="A467" t="str">
            <v>焦晨晨</v>
          </cell>
          <cell r="B467" t="str">
            <v>411326201210272126</v>
          </cell>
        </row>
        <row r="468">
          <cell r="A468" t="str">
            <v>焦党成</v>
          </cell>
          <cell r="B468" t="str">
            <v>412927195404132131</v>
          </cell>
        </row>
        <row r="469">
          <cell r="A469" t="str">
            <v>金爱荣</v>
          </cell>
          <cell r="B469" t="str">
            <v>41292719560820212X</v>
          </cell>
        </row>
        <row r="470">
          <cell r="A470" t="str">
            <v>卢孝林</v>
          </cell>
          <cell r="B470" t="str">
            <v>41292719570910211X44</v>
          </cell>
        </row>
        <row r="471">
          <cell r="A471" t="str">
            <v>徐桂花</v>
          </cell>
          <cell r="B471" t="str">
            <v>412927196211142127</v>
          </cell>
        </row>
        <row r="472">
          <cell r="A472" t="str">
            <v>卢燕</v>
          </cell>
          <cell r="B472" t="str">
            <v>411323198402012114</v>
          </cell>
        </row>
        <row r="473">
          <cell r="A473" t="str">
            <v>卢彦平</v>
          </cell>
          <cell r="B473" t="str">
            <v>411323198603102116</v>
          </cell>
        </row>
        <row r="474">
          <cell r="A474" t="str">
            <v>杜艳玲</v>
          </cell>
          <cell r="B474" t="str">
            <v>61252419880526546163</v>
          </cell>
        </row>
        <row r="475">
          <cell r="A475" t="str">
            <v>卢紫涵</v>
          </cell>
          <cell r="B475" t="str">
            <v>411326201412050302</v>
          </cell>
        </row>
        <row r="476">
          <cell r="A476" t="str">
            <v>皮兴雷</v>
          </cell>
          <cell r="B476" t="str">
            <v>411323198509242139</v>
          </cell>
        </row>
        <row r="477">
          <cell r="A477" t="str">
            <v>邵海英</v>
          </cell>
          <cell r="B477" t="str">
            <v>411323198310202148</v>
          </cell>
        </row>
        <row r="478">
          <cell r="A478" t="str">
            <v>皮宸宇</v>
          </cell>
          <cell r="B478" t="str">
            <v>411326201309150110</v>
          </cell>
        </row>
        <row r="479">
          <cell r="A479" t="str">
            <v>皮坪灵</v>
          </cell>
          <cell r="B479" t="str">
            <v>411326200809072126</v>
          </cell>
        </row>
        <row r="480">
          <cell r="A480" t="str">
            <v>吴秀枝</v>
          </cell>
          <cell r="B480" t="str">
            <v>412927196308192120</v>
          </cell>
        </row>
        <row r="481">
          <cell r="A481" t="str">
            <v>张林娃</v>
          </cell>
          <cell r="B481" t="str">
            <v>412927196504252119</v>
          </cell>
        </row>
        <row r="482">
          <cell r="A482" t="str">
            <v>张秀山</v>
          </cell>
          <cell r="B482" t="str">
            <v>41292719510609211942</v>
          </cell>
        </row>
        <row r="483">
          <cell r="A483" t="str">
            <v>朱占清</v>
          </cell>
          <cell r="B483" t="str">
            <v>412927196612132157</v>
          </cell>
        </row>
        <row r="484">
          <cell r="A484" t="str">
            <v>黄克珍</v>
          </cell>
          <cell r="B484" t="str">
            <v>412927196910222169</v>
          </cell>
        </row>
        <row r="485">
          <cell r="A485" t="str">
            <v>朱源祥</v>
          </cell>
          <cell r="B485" t="str">
            <v>411326200903012154</v>
          </cell>
        </row>
        <row r="486">
          <cell r="A486" t="str">
            <v>尚双恩</v>
          </cell>
          <cell r="B486" t="str">
            <v>411323198512152134</v>
          </cell>
        </row>
        <row r="487">
          <cell r="A487" t="str">
            <v>李玉粉</v>
          </cell>
          <cell r="B487" t="str">
            <v>411381199103114565</v>
          </cell>
        </row>
        <row r="488">
          <cell r="A488" t="str">
            <v>尚郅宇</v>
          </cell>
          <cell r="B488" t="str">
            <v>411326200905252151</v>
          </cell>
        </row>
        <row r="489">
          <cell r="A489" t="str">
            <v>尚禹轩</v>
          </cell>
          <cell r="B489" t="str">
            <v>411326201502140221</v>
          </cell>
        </row>
        <row r="490">
          <cell r="A490" t="str">
            <v>杨景波</v>
          </cell>
          <cell r="B490" t="str">
            <v>412927197704262113</v>
          </cell>
        </row>
        <row r="491">
          <cell r="A491" t="str">
            <v>张会丽</v>
          </cell>
          <cell r="B491" t="str">
            <v>412927197910112140</v>
          </cell>
        </row>
        <row r="492">
          <cell r="A492" t="str">
            <v>杨紫怡</v>
          </cell>
          <cell r="B492" t="str">
            <v>411323200310282125</v>
          </cell>
        </row>
        <row r="493">
          <cell r="A493" t="str">
            <v>杨美怡</v>
          </cell>
          <cell r="B493" t="str">
            <v>411326200711172188</v>
          </cell>
        </row>
        <row r="494">
          <cell r="A494" t="str">
            <v>杨转</v>
          </cell>
          <cell r="B494" t="str">
            <v>41292719660419214131</v>
          </cell>
        </row>
        <row r="495">
          <cell r="A495" t="str">
            <v>余邦林</v>
          </cell>
          <cell r="B495" t="str">
            <v>41292719541024211824</v>
          </cell>
        </row>
        <row r="496">
          <cell r="A496" t="str">
            <v>刘国华</v>
          </cell>
          <cell r="B496" t="str">
            <v>41292719530601211X</v>
          </cell>
        </row>
        <row r="497">
          <cell r="A497" t="str">
            <v>杨远林</v>
          </cell>
          <cell r="B497" t="str">
            <v>412927195502152136</v>
          </cell>
        </row>
        <row r="498">
          <cell r="A498" t="str">
            <v>邵改菊</v>
          </cell>
          <cell r="B498" t="str">
            <v>412927195910132126</v>
          </cell>
        </row>
        <row r="499">
          <cell r="A499" t="str">
            <v>杨远亭</v>
          </cell>
          <cell r="B499" t="str">
            <v>412927195510212119</v>
          </cell>
        </row>
        <row r="500">
          <cell r="A500" t="str">
            <v>陈科子</v>
          </cell>
          <cell r="B500" t="str">
            <v>412927195103262119</v>
          </cell>
        </row>
        <row r="501">
          <cell r="A501" t="str">
            <v>陈才娃</v>
          </cell>
          <cell r="B501" t="str">
            <v>41292719461224219723</v>
          </cell>
        </row>
        <row r="502">
          <cell r="A502" t="str">
            <v>皮双成</v>
          </cell>
          <cell r="B502" t="str">
            <v>412927195504092114</v>
          </cell>
        </row>
        <row r="503">
          <cell r="A503" t="str">
            <v>朱小德</v>
          </cell>
          <cell r="B503" t="str">
            <v>41292719530312217X31</v>
          </cell>
        </row>
        <row r="504">
          <cell r="A504" t="str">
            <v>杨随红</v>
          </cell>
          <cell r="B504" t="str">
            <v>41292719700311211264</v>
          </cell>
        </row>
        <row r="505">
          <cell r="A505" t="str">
            <v>陈恩娃</v>
          </cell>
          <cell r="B505" t="str">
            <v>41292719640723211654</v>
          </cell>
        </row>
        <row r="506">
          <cell r="A506" t="str">
            <v>卢成娃</v>
          </cell>
          <cell r="B506" t="str">
            <v>41292719520902213X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Sheet1"/>
      <sheetName val="Sheet2"/>
    </sheetNames>
    <sheetDataSet>
      <sheetData sheetId="0" refreshError="1"/>
      <sheetData sheetId="1" refreshError="1"/>
      <sheetData sheetId="2" refreshError="1">
        <row r="3">
          <cell r="H3" t="str">
            <v>姓名</v>
          </cell>
          <cell r="I3" t="str">
            <v>证件号码</v>
          </cell>
        </row>
        <row r="4">
          <cell r="H4" t="str">
            <v>姚新明</v>
          </cell>
          <cell r="I4" t="str">
            <v>41292719661227215X</v>
          </cell>
        </row>
        <row r="5">
          <cell r="H5" t="str">
            <v>李改青</v>
          </cell>
          <cell r="I5" t="str">
            <v>412927196904252185</v>
          </cell>
        </row>
        <row r="6">
          <cell r="H6" t="str">
            <v>姚寰</v>
          </cell>
          <cell r="I6" t="str">
            <v>41132319921125211X</v>
          </cell>
        </row>
        <row r="7">
          <cell r="H7" t="str">
            <v>姚钰坤</v>
          </cell>
          <cell r="I7" t="str">
            <v>411326200605222110</v>
          </cell>
        </row>
        <row r="8">
          <cell r="H8" t="str">
            <v>杜国志</v>
          </cell>
          <cell r="I8" t="str">
            <v>41292719541107215711</v>
          </cell>
        </row>
        <row r="9">
          <cell r="H9" t="str">
            <v>杜晓丽</v>
          </cell>
          <cell r="I9" t="str">
            <v>411323198905032141</v>
          </cell>
        </row>
        <row r="10">
          <cell r="H10" t="str">
            <v>朱明林</v>
          </cell>
          <cell r="I10" t="str">
            <v>612526198812297894</v>
          </cell>
        </row>
        <row r="11">
          <cell r="H11" t="str">
            <v>杜鑫源</v>
          </cell>
          <cell r="I11" t="str">
            <v>411326201309120157</v>
          </cell>
        </row>
        <row r="12">
          <cell r="H12" t="str">
            <v>朱仕杰</v>
          </cell>
          <cell r="I12" t="str">
            <v>411326200909292134</v>
          </cell>
        </row>
        <row r="13">
          <cell r="H13" t="str">
            <v>张新国</v>
          </cell>
          <cell r="I13" t="str">
            <v>412927196612122119</v>
          </cell>
        </row>
        <row r="14">
          <cell r="H14" t="str">
            <v>胡改焕</v>
          </cell>
          <cell r="I14" t="str">
            <v>41292719690122214012</v>
          </cell>
        </row>
        <row r="15">
          <cell r="H15" t="str">
            <v>张京京</v>
          </cell>
          <cell r="I15" t="str">
            <v>411326200502082127</v>
          </cell>
        </row>
        <row r="16">
          <cell r="H16" t="str">
            <v>张义亭</v>
          </cell>
          <cell r="I16" t="str">
            <v>412927194204032115</v>
          </cell>
        </row>
        <row r="17">
          <cell r="H17" t="str">
            <v>姚新培</v>
          </cell>
          <cell r="I17" t="str">
            <v>411323198408052133</v>
          </cell>
        </row>
        <row r="18">
          <cell r="H18" t="str">
            <v>姚来拴</v>
          </cell>
          <cell r="I18" t="str">
            <v>412927195311262113</v>
          </cell>
        </row>
        <row r="19">
          <cell r="H19" t="str">
            <v>许群女</v>
          </cell>
          <cell r="I19" t="str">
            <v>412927195705162123</v>
          </cell>
        </row>
        <row r="20">
          <cell r="H20" t="str">
            <v>姚清坡</v>
          </cell>
          <cell r="I20" t="str">
            <v>411323198703052136</v>
          </cell>
        </row>
        <row r="21">
          <cell r="H21" t="str">
            <v>郑云周</v>
          </cell>
          <cell r="I21" t="str">
            <v>412927194906012135</v>
          </cell>
        </row>
        <row r="22">
          <cell r="H22" t="str">
            <v>刘焕英</v>
          </cell>
          <cell r="I22" t="str">
            <v>41292719540725214742</v>
          </cell>
        </row>
        <row r="23">
          <cell r="H23" t="str">
            <v>郑建芳</v>
          </cell>
          <cell r="I23" t="str">
            <v>411323198110242110</v>
          </cell>
        </row>
        <row r="24">
          <cell r="H24" t="str">
            <v>刘夫存</v>
          </cell>
          <cell r="I24" t="str">
            <v>412927193812272126</v>
          </cell>
        </row>
        <row r="25">
          <cell r="H25" t="str">
            <v>姚狮子</v>
          </cell>
          <cell r="I25" t="str">
            <v>412927197010052154</v>
          </cell>
        </row>
        <row r="26">
          <cell r="H26" t="str">
            <v>姚明彬</v>
          </cell>
          <cell r="I26" t="str">
            <v>41132319961215211X</v>
          </cell>
        </row>
        <row r="27">
          <cell r="H27" t="str">
            <v>杜治华</v>
          </cell>
          <cell r="I27" t="str">
            <v>41292719510619211X</v>
          </cell>
        </row>
        <row r="28">
          <cell r="H28" t="str">
            <v>杜宇</v>
          </cell>
          <cell r="I28" t="str">
            <v>411323197812182138</v>
          </cell>
        </row>
        <row r="29">
          <cell r="H29" t="str">
            <v>杜逸飞</v>
          </cell>
          <cell r="I29" t="str">
            <v>411323200701122137</v>
          </cell>
        </row>
        <row r="30">
          <cell r="H30" t="str">
            <v>张志田</v>
          </cell>
          <cell r="I30" t="str">
            <v>41292719481114211343</v>
          </cell>
        </row>
        <row r="31">
          <cell r="H31" t="str">
            <v>曹爱玉</v>
          </cell>
          <cell r="I31" t="str">
            <v>41292719500514212113</v>
          </cell>
        </row>
        <row r="32">
          <cell r="H32" t="str">
            <v>左自华</v>
          </cell>
          <cell r="I32" t="str">
            <v>412923197510233458</v>
          </cell>
        </row>
        <row r="33">
          <cell r="H33" t="str">
            <v>张霞涛</v>
          </cell>
          <cell r="I33" t="str">
            <v>41132319860603211762</v>
          </cell>
        </row>
        <row r="34">
          <cell r="H34" t="str">
            <v>张秋月</v>
          </cell>
          <cell r="I34" t="str">
            <v>41292719741124226664</v>
          </cell>
        </row>
        <row r="35">
          <cell r="H35" t="str">
            <v>黄瑞霞</v>
          </cell>
          <cell r="I35" t="str">
            <v>411323199103061420</v>
          </cell>
        </row>
        <row r="36">
          <cell r="H36" t="str">
            <v>张洪胜</v>
          </cell>
          <cell r="I36" t="str">
            <v>411326201101086957</v>
          </cell>
        </row>
        <row r="37">
          <cell r="H37" t="str">
            <v>左洪元</v>
          </cell>
          <cell r="I37" t="str">
            <v>411326201501200296</v>
          </cell>
        </row>
        <row r="38">
          <cell r="H38" t="str">
            <v>左千玺</v>
          </cell>
          <cell r="I38" t="str">
            <v>411326202002150081</v>
          </cell>
        </row>
        <row r="39">
          <cell r="H39" t="str">
            <v>周宇航</v>
          </cell>
          <cell r="I39" t="str">
            <v>41132620081207697X</v>
          </cell>
        </row>
        <row r="40">
          <cell r="H40" t="str">
            <v>张瑞均</v>
          </cell>
          <cell r="I40" t="str">
            <v>411323198112032117</v>
          </cell>
        </row>
        <row r="41">
          <cell r="H41" t="str">
            <v>连先莉</v>
          </cell>
          <cell r="I41" t="str">
            <v>61252519850927532X</v>
          </cell>
        </row>
        <row r="42">
          <cell r="H42" t="str">
            <v>张皓轩</v>
          </cell>
          <cell r="I42" t="str">
            <v>41132620101203213X</v>
          </cell>
        </row>
        <row r="43">
          <cell r="H43" t="str">
            <v>张梦如</v>
          </cell>
          <cell r="I43" t="str">
            <v>411326200607122121</v>
          </cell>
        </row>
        <row r="44">
          <cell r="H44" t="str">
            <v>张梦婷</v>
          </cell>
          <cell r="I44" t="str">
            <v>411326200408192186</v>
          </cell>
        </row>
        <row r="45">
          <cell r="H45" t="str">
            <v>汪学珍</v>
          </cell>
          <cell r="I45" t="str">
            <v>41292719760130216X</v>
          </cell>
        </row>
        <row r="46">
          <cell r="H46" t="str">
            <v>马春喜</v>
          </cell>
          <cell r="I46" t="str">
            <v>612524198304285632</v>
          </cell>
        </row>
        <row r="47">
          <cell r="H47" t="str">
            <v>马富裕</v>
          </cell>
          <cell r="I47" t="str">
            <v>411326201310100217</v>
          </cell>
        </row>
        <row r="48">
          <cell r="H48" t="str">
            <v>汪鑫淼</v>
          </cell>
          <cell r="I48" t="str">
            <v>411326200803016940</v>
          </cell>
        </row>
        <row r="49">
          <cell r="H49" t="str">
            <v>张丽</v>
          </cell>
          <cell r="I49" t="str">
            <v>411323200108192126</v>
          </cell>
        </row>
        <row r="50">
          <cell r="H50" t="str">
            <v>丁芬娃</v>
          </cell>
          <cell r="I50" t="str">
            <v>412927194903032122</v>
          </cell>
        </row>
        <row r="51">
          <cell r="H51" t="str">
            <v>杜长喜</v>
          </cell>
          <cell r="I51" t="str">
            <v>412927197211282116</v>
          </cell>
        </row>
        <row r="52">
          <cell r="H52" t="str">
            <v>权芳</v>
          </cell>
          <cell r="I52" t="str">
            <v>412927197504062141</v>
          </cell>
        </row>
        <row r="53">
          <cell r="H53" t="str">
            <v>杜红斌</v>
          </cell>
          <cell r="I53" t="str">
            <v>411326200806282136</v>
          </cell>
        </row>
        <row r="54">
          <cell r="H54" t="str">
            <v>杜园园</v>
          </cell>
          <cell r="I54" t="str">
            <v>411323200002072126</v>
          </cell>
        </row>
        <row r="55">
          <cell r="H55" t="str">
            <v>杜月红</v>
          </cell>
          <cell r="I55" t="str">
            <v>411326200808072124</v>
          </cell>
        </row>
        <row r="56">
          <cell r="H56" t="str">
            <v>杜文志</v>
          </cell>
          <cell r="I56" t="str">
            <v>41292719401107213713</v>
          </cell>
        </row>
        <row r="57">
          <cell r="H57" t="str">
            <v>刘娥娃</v>
          </cell>
          <cell r="I57" t="str">
            <v>41292719440415212X</v>
          </cell>
        </row>
        <row r="58">
          <cell r="H58" t="str">
            <v>杜炳杰</v>
          </cell>
          <cell r="I58" t="str">
            <v>411323199606072164</v>
          </cell>
        </row>
        <row r="59">
          <cell r="H59" t="str">
            <v>金根志</v>
          </cell>
          <cell r="I59" t="str">
            <v>412927195209292113</v>
          </cell>
        </row>
        <row r="60">
          <cell r="H60" t="str">
            <v>张梅</v>
          </cell>
          <cell r="I60" t="str">
            <v>412927195312102189</v>
          </cell>
        </row>
        <row r="61">
          <cell r="H61" t="str">
            <v>张吉拴</v>
          </cell>
          <cell r="I61" t="str">
            <v>412927196907032137</v>
          </cell>
        </row>
        <row r="62">
          <cell r="H62" t="str">
            <v>汪艳</v>
          </cell>
          <cell r="I62" t="str">
            <v>412927197409042169</v>
          </cell>
        </row>
        <row r="63">
          <cell r="H63" t="str">
            <v>张坡</v>
          </cell>
          <cell r="I63" t="str">
            <v>411323200402202110</v>
          </cell>
        </row>
        <row r="64">
          <cell r="H64" t="str">
            <v>王金莲</v>
          </cell>
          <cell r="I64" t="str">
            <v>412927195005222244</v>
          </cell>
        </row>
        <row r="65">
          <cell r="H65" t="str">
            <v>姚成泽</v>
          </cell>
          <cell r="I65" t="str">
            <v>412927194503212132</v>
          </cell>
        </row>
        <row r="66">
          <cell r="H66" t="str">
            <v>姬改焕</v>
          </cell>
          <cell r="I66" t="str">
            <v>412927194703052145</v>
          </cell>
        </row>
        <row r="67">
          <cell r="H67" t="str">
            <v>姚明俭</v>
          </cell>
          <cell r="I67" t="str">
            <v>412927197203012116</v>
          </cell>
        </row>
        <row r="68">
          <cell r="H68" t="str">
            <v>王玲兰</v>
          </cell>
          <cell r="I68" t="str">
            <v>41292719730804216X</v>
          </cell>
        </row>
        <row r="69">
          <cell r="H69" t="str">
            <v>姚雅雯</v>
          </cell>
          <cell r="I69" t="str">
            <v>411326200807182209</v>
          </cell>
        </row>
        <row r="70">
          <cell r="H70" t="str">
            <v>姚紫晨</v>
          </cell>
          <cell r="I70" t="str">
            <v>411326201608070129</v>
          </cell>
        </row>
        <row r="71">
          <cell r="H71" t="str">
            <v>姚新慧</v>
          </cell>
          <cell r="I71" t="str">
            <v>411323198710242114</v>
          </cell>
        </row>
        <row r="72">
          <cell r="H72" t="str">
            <v>魏明月</v>
          </cell>
          <cell r="I72" t="str">
            <v>412927196203132121</v>
          </cell>
        </row>
        <row r="73">
          <cell r="H73" t="str">
            <v>刘金焕</v>
          </cell>
          <cell r="I73" t="str">
            <v>412927192704182129</v>
          </cell>
        </row>
        <row r="74">
          <cell r="H74" t="str">
            <v>郑建慧</v>
          </cell>
          <cell r="I74" t="str">
            <v>412927197501092134</v>
          </cell>
        </row>
        <row r="75">
          <cell r="H75" t="str">
            <v>任昌琴</v>
          </cell>
          <cell r="I75" t="str">
            <v>412927197808132129</v>
          </cell>
        </row>
        <row r="76">
          <cell r="H76" t="str">
            <v>郑欣</v>
          </cell>
          <cell r="I76" t="str">
            <v>411323200005062142</v>
          </cell>
        </row>
        <row r="77">
          <cell r="H77" t="str">
            <v>杨志敏</v>
          </cell>
          <cell r="I77" t="str">
            <v>412927196412042157</v>
          </cell>
        </row>
        <row r="78">
          <cell r="H78" t="str">
            <v>方菊霞</v>
          </cell>
          <cell r="I78" t="str">
            <v>411282197304104525</v>
          </cell>
        </row>
        <row r="79">
          <cell r="H79" t="str">
            <v>杨明成</v>
          </cell>
          <cell r="I79" t="str">
            <v>411323200012182118</v>
          </cell>
        </row>
        <row r="80">
          <cell r="H80" t="str">
            <v>杨文武</v>
          </cell>
          <cell r="I80" t="str">
            <v>411323199901202136</v>
          </cell>
        </row>
        <row r="81">
          <cell r="H81" t="str">
            <v>王汉臣</v>
          </cell>
          <cell r="I81" t="str">
            <v>412927194608062118</v>
          </cell>
        </row>
        <row r="82">
          <cell r="H82" t="str">
            <v>杨荣花</v>
          </cell>
          <cell r="I82" t="str">
            <v>412927195101112125</v>
          </cell>
        </row>
        <row r="83">
          <cell r="H83" t="str">
            <v>王建芳</v>
          </cell>
          <cell r="I83" t="str">
            <v>411323198012082117</v>
          </cell>
        </row>
        <row r="84">
          <cell r="H84" t="str">
            <v>杜丽</v>
          </cell>
          <cell r="I84" t="str">
            <v>412927197812292125</v>
          </cell>
        </row>
        <row r="85">
          <cell r="H85" t="str">
            <v>潘登</v>
          </cell>
          <cell r="I85" t="str">
            <v>411323200001292119</v>
          </cell>
        </row>
        <row r="86">
          <cell r="H86" t="str">
            <v>潘然</v>
          </cell>
          <cell r="I86" t="str">
            <v>411326200607312152</v>
          </cell>
        </row>
        <row r="87">
          <cell r="H87" t="str">
            <v>郑自林</v>
          </cell>
          <cell r="I87" t="str">
            <v>412927196802172117</v>
          </cell>
        </row>
        <row r="88">
          <cell r="H88" t="str">
            <v>刘巧英</v>
          </cell>
          <cell r="I88" t="str">
            <v>412927196809072143</v>
          </cell>
        </row>
        <row r="89">
          <cell r="H89" t="str">
            <v>郑宇</v>
          </cell>
          <cell r="I89" t="str">
            <v>411323199904062116</v>
          </cell>
        </row>
        <row r="90">
          <cell r="H90" t="str">
            <v>郑俊晓</v>
          </cell>
          <cell r="I90" t="str">
            <v>411323199401092129</v>
          </cell>
        </row>
        <row r="91">
          <cell r="H91" t="str">
            <v>姚俭才</v>
          </cell>
          <cell r="I91" t="str">
            <v>41292719570328213X</v>
          </cell>
        </row>
        <row r="92">
          <cell r="H92" t="str">
            <v>李爱云</v>
          </cell>
          <cell r="I92" t="str">
            <v>412927195812252140</v>
          </cell>
        </row>
        <row r="93">
          <cell r="H93" t="str">
            <v>姚清涛</v>
          </cell>
          <cell r="I93" t="str">
            <v>411323198911082153</v>
          </cell>
        </row>
        <row r="94">
          <cell r="H94" t="str">
            <v>张学华</v>
          </cell>
          <cell r="I94" t="str">
            <v>411323198202202159</v>
          </cell>
        </row>
        <row r="95">
          <cell r="H95" t="str">
            <v>张磊</v>
          </cell>
          <cell r="I95" t="str">
            <v>411323200301012115</v>
          </cell>
        </row>
        <row r="96">
          <cell r="H96" t="str">
            <v>张婷</v>
          </cell>
          <cell r="I96" t="str">
            <v>411323200407202128</v>
          </cell>
        </row>
        <row r="97">
          <cell r="H97" t="str">
            <v>姚志显</v>
          </cell>
          <cell r="I97" t="str">
            <v>412927197003042177</v>
          </cell>
        </row>
        <row r="98">
          <cell r="H98" t="str">
            <v>姚宗煜</v>
          </cell>
          <cell r="I98" t="str">
            <v>41132320020113211X</v>
          </cell>
        </row>
        <row r="99">
          <cell r="H99" t="str">
            <v>殷秋金</v>
          </cell>
          <cell r="I99" t="str">
            <v>41292719640923211X</v>
          </cell>
        </row>
        <row r="100">
          <cell r="H100" t="str">
            <v>刘遂英</v>
          </cell>
          <cell r="I100" t="str">
            <v>412927196502042126</v>
          </cell>
        </row>
        <row r="101">
          <cell r="H101" t="str">
            <v>殷宇</v>
          </cell>
          <cell r="I101" t="str">
            <v>411323200201102113</v>
          </cell>
        </row>
        <row r="102">
          <cell r="H102" t="str">
            <v>潘三成</v>
          </cell>
          <cell r="I102" t="str">
            <v>412927197706022113</v>
          </cell>
        </row>
        <row r="103">
          <cell r="H103" t="str">
            <v>黄循兰</v>
          </cell>
          <cell r="I103" t="str">
            <v>420321198204052121</v>
          </cell>
        </row>
        <row r="104">
          <cell r="H104" t="str">
            <v>黄玉林</v>
          </cell>
          <cell r="I104" t="str">
            <v>420321200604252157</v>
          </cell>
        </row>
        <row r="105">
          <cell r="H105" t="str">
            <v>洪占奎</v>
          </cell>
          <cell r="I105" t="str">
            <v>412927194008052119</v>
          </cell>
        </row>
        <row r="106">
          <cell r="H106" t="str">
            <v>姚风英</v>
          </cell>
          <cell r="I106" t="str">
            <v>412927194712152121</v>
          </cell>
        </row>
        <row r="107">
          <cell r="H107" t="str">
            <v>洪杰娃</v>
          </cell>
          <cell r="I107" t="str">
            <v>412927196912222138</v>
          </cell>
        </row>
        <row r="108">
          <cell r="H108" t="str">
            <v>姚姣华</v>
          </cell>
          <cell r="I108" t="str">
            <v>41132319720204212X</v>
          </cell>
        </row>
        <row r="109">
          <cell r="H109" t="str">
            <v>洪修贤</v>
          </cell>
          <cell r="I109" t="str">
            <v>411323200207052110</v>
          </cell>
        </row>
        <row r="110">
          <cell r="H110" t="str">
            <v>姚明柱</v>
          </cell>
          <cell r="I110" t="str">
            <v>412927196503072132</v>
          </cell>
        </row>
        <row r="111">
          <cell r="H111" t="str">
            <v>姚志梁</v>
          </cell>
          <cell r="I111" t="str">
            <v>411323200505012133</v>
          </cell>
        </row>
        <row r="112">
          <cell r="H112" t="str">
            <v>姚志爱</v>
          </cell>
          <cell r="I112" t="str">
            <v>411323200403012124</v>
          </cell>
        </row>
        <row r="113">
          <cell r="H113" t="str">
            <v>王存娃</v>
          </cell>
          <cell r="I113" t="str">
            <v>412927194604112149</v>
          </cell>
        </row>
        <row r="114">
          <cell r="H114" t="str">
            <v>马先宏</v>
          </cell>
          <cell r="I114" t="str">
            <v>412927195112252115</v>
          </cell>
        </row>
        <row r="115">
          <cell r="H115" t="str">
            <v>李娥</v>
          </cell>
          <cell r="I115" t="str">
            <v>41292719570930212X</v>
          </cell>
        </row>
        <row r="116">
          <cell r="H116" t="str">
            <v>马玉奇</v>
          </cell>
          <cell r="I116" t="str">
            <v>411323198006282112</v>
          </cell>
        </row>
        <row r="117">
          <cell r="H117" t="str">
            <v>马森</v>
          </cell>
          <cell r="I117" t="str">
            <v>411323200212102119</v>
          </cell>
        </row>
        <row r="118">
          <cell r="H118" t="str">
            <v>舒贵荣</v>
          </cell>
          <cell r="I118" t="str">
            <v>41292719460606212213</v>
          </cell>
        </row>
        <row r="119">
          <cell r="H119" t="str">
            <v>殷新俭</v>
          </cell>
          <cell r="I119" t="str">
            <v>41292719790323211X</v>
          </cell>
        </row>
        <row r="120">
          <cell r="H120" t="str">
            <v>贺燕娜</v>
          </cell>
          <cell r="I120" t="str">
            <v>610111198212094585</v>
          </cell>
        </row>
        <row r="121">
          <cell r="H121" t="str">
            <v>殷孟豪</v>
          </cell>
          <cell r="I121" t="str">
            <v>610111200412264550</v>
          </cell>
        </row>
        <row r="122">
          <cell r="H122" t="str">
            <v>殷梦飞</v>
          </cell>
          <cell r="I122" t="str">
            <v>610111200309234548</v>
          </cell>
        </row>
        <row r="123">
          <cell r="H123" t="str">
            <v>刘天才</v>
          </cell>
          <cell r="I123" t="str">
            <v>412927195005142113</v>
          </cell>
        </row>
        <row r="124">
          <cell r="H124" t="str">
            <v>李改风</v>
          </cell>
          <cell r="I124" t="str">
            <v>412927195011122143</v>
          </cell>
        </row>
        <row r="125">
          <cell r="H125" t="str">
            <v>刘红江</v>
          </cell>
          <cell r="I125" t="str">
            <v>41132319810718211063</v>
          </cell>
        </row>
        <row r="126">
          <cell r="H126" t="str">
            <v>刘吉红</v>
          </cell>
          <cell r="I126" t="str">
            <v>411323197910162114</v>
          </cell>
        </row>
        <row r="127">
          <cell r="H127" t="str">
            <v>赵小英</v>
          </cell>
          <cell r="I127" t="str">
            <v>622627198003264420</v>
          </cell>
        </row>
        <row r="128">
          <cell r="H128" t="str">
            <v>刘俊</v>
          </cell>
          <cell r="I128" t="str">
            <v>411323200212072132</v>
          </cell>
        </row>
        <row r="129">
          <cell r="H129" t="str">
            <v>刘依娜</v>
          </cell>
          <cell r="I129" t="str">
            <v>411326200903292125</v>
          </cell>
        </row>
        <row r="130">
          <cell r="H130" t="str">
            <v>杨阳</v>
          </cell>
          <cell r="I130" t="str">
            <v>411323199201022177</v>
          </cell>
        </row>
        <row r="131">
          <cell r="H131" t="str">
            <v>杨书周</v>
          </cell>
          <cell r="I131" t="str">
            <v>41292719481009211824</v>
          </cell>
        </row>
        <row r="132">
          <cell r="H132" t="str">
            <v>张国文</v>
          </cell>
          <cell r="I132" t="str">
            <v>412927197403052112</v>
          </cell>
        </row>
        <row r="133">
          <cell r="H133" t="str">
            <v>杨春会</v>
          </cell>
          <cell r="I133" t="str">
            <v>41292719740313260643</v>
          </cell>
        </row>
        <row r="134">
          <cell r="H134" t="str">
            <v>张桂</v>
          </cell>
          <cell r="I134" t="str">
            <v>411323200507142118</v>
          </cell>
        </row>
        <row r="135">
          <cell r="H135" t="str">
            <v>金吉存</v>
          </cell>
          <cell r="I135" t="str">
            <v>41292719721102217044</v>
          </cell>
        </row>
        <row r="136">
          <cell r="H136" t="str">
            <v>殷焕英</v>
          </cell>
          <cell r="I136" t="str">
            <v>412927197409162128</v>
          </cell>
        </row>
        <row r="137">
          <cell r="H137" t="str">
            <v>金荣均</v>
          </cell>
          <cell r="I137" t="str">
            <v>411323200307062113</v>
          </cell>
        </row>
        <row r="138">
          <cell r="H138" t="str">
            <v>代宏朝</v>
          </cell>
          <cell r="I138" t="str">
            <v>412927194112082115</v>
          </cell>
        </row>
        <row r="139">
          <cell r="H139" t="str">
            <v>姚风枝</v>
          </cell>
          <cell r="I139" t="str">
            <v>412927195110192120</v>
          </cell>
        </row>
        <row r="140">
          <cell r="H140" t="str">
            <v>代均华</v>
          </cell>
          <cell r="I140" t="str">
            <v>412927197704192119</v>
          </cell>
        </row>
        <row r="141">
          <cell r="H141" t="str">
            <v>崔吉安</v>
          </cell>
          <cell r="I141" t="str">
            <v>412927195908132119</v>
          </cell>
        </row>
        <row r="142">
          <cell r="H142" t="str">
            <v>刘青菊</v>
          </cell>
          <cell r="I142" t="str">
            <v>41292719590413212X</v>
          </cell>
        </row>
        <row r="143">
          <cell r="H143" t="str">
            <v>洪占信</v>
          </cell>
          <cell r="I143" t="str">
            <v>412927193812032114</v>
          </cell>
        </row>
        <row r="144">
          <cell r="H144" t="str">
            <v>杨秋梅</v>
          </cell>
          <cell r="I144" t="str">
            <v>41292719401018214X</v>
          </cell>
        </row>
        <row r="145">
          <cell r="H145" t="str">
            <v>洪瑜珠</v>
          </cell>
          <cell r="I145" t="str">
            <v>411323200407192126</v>
          </cell>
        </row>
        <row r="146">
          <cell r="H146" t="str">
            <v>郭素霞</v>
          </cell>
          <cell r="I146" t="str">
            <v>412927197205191023</v>
          </cell>
        </row>
        <row r="147">
          <cell r="H147" t="str">
            <v>刘均德</v>
          </cell>
          <cell r="I147" t="str">
            <v>412927194603122134</v>
          </cell>
        </row>
        <row r="148">
          <cell r="H148" t="str">
            <v>刘建国</v>
          </cell>
          <cell r="I148" t="str">
            <v>411323198110202119</v>
          </cell>
        </row>
        <row r="149">
          <cell r="H149" t="str">
            <v>刘子涵</v>
          </cell>
          <cell r="I149" t="str">
            <v>411326200904246382</v>
          </cell>
        </row>
        <row r="150">
          <cell r="H150" t="str">
            <v>金吉恒</v>
          </cell>
          <cell r="I150" t="str">
            <v>412927197505292117</v>
          </cell>
        </row>
        <row r="151">
          <cell r="H151" t="str">
            <v>李献阁</v>
          </cell>
          <cell r="I151" t="str">
            <v>412927197602172184</v>
          </cell>
        </row>
        <row r="152">
          <cell r="H152" t="str">
            <v>金凯</v>
          </cell>
          <cell r="I152" t="str">
            <v>411323200208242151</v>
          </cell>
        </row>
        <row r="153">
          <cell r="H153" t="str">
            <v>金荣欣</v>
          </cell>
          <cell r="I153" t="str">
            <v>411323199903282125</v>
          </cell>
        </row>
        <row r="154">
          <cell r="H154" t="str">
            <v>金清贤</v>
          </cell>
          <cell r="I154" t="str">
            <v>41292719511205213X44</v>
          </cell>
        </row>
        <row r="155">
          <cell r="H155" t="str">
            <v>王成贵</v>
          </cell>
          <cell r="I155" t="str">
            <v>412927196405032110</v>
          </cell>
        </row>
        <row r="156">
          <cell r="H156" t="str">
            <v>姚春华</v>
          </cell>
          <cell r="I156" t="str">
            <v>412927196904032123</v>
          </cell>
        </row>
        <row r="157">
          <cell r="H157" t="str">
            <v>王鹏</v>
          </cell>
          <cell r="I157" t="str">
            <v>411323199012122136</v>
          </cell>
        </row>
        <row r="158">
          <cell r="H158" t="str">
            <v>洪林娃</v>
          </cell>
          <cell r="I158" t="str">
            <v>41292719630413213942</v>
          </cell>
        </row>
        <row r="159">
          <cell r="H159" t="str">
            <v>桂云</v>
          </cell>
          <cell r="I159" t="str">
            <v>412927196405032161</v>
          </cell>
        </row>
        <row r="160">
          <cell r="H160" t="str">
            <v>洪长明</v>
          </cell>
          <cell r="I160" t="str">
            <v>411323199311012113</v>
          </cell>
        </row>
        <row r="161">
          <cell r="H161" t="str">
            <v>刘冬云</v>
          </cell>
          <cell r="I161" t="str">
            <v>412927196612072182</v>
          </cell>
        </row>
        <row r="162">
          <cell r="H162" t="str">
            <v>张瑞良</v>
          </cell>
          <cell r="I162" t="str">
            <v>411323200502232157</v>
          </cell>
        </row>
        <row r="163">
          <cell r="H163" t="str">
            <v>金成国</v>
          </cell>
          <cell r="I163" t="str">
            <v>412927197404082110</v>
          </cell>
        </row>
        <row r="164">
          <cell r="H164" t="str">
            <v>张秀云</v>
          </cell>
          <cell r="I164" t="str">
            <v>412927197402212161</v>
          </cell>
        </row>
        <row r="165">
          <cell r="H165" t="str">
            <v>金岩峰</v>
          </cell>
          <cell r="I165" t="str">
            <v>411323200210072139</v>
          </cell>
        </row>
        <row r="166">
          <cell r="H166" t="str">
            <v>金燕燕</v>
          </cell>
          <cell r="I166" t="str">
            <v>411323199811112188</v>
          </cell>
        </row>
        <row r="167">
          <cell r="H167" t="str">
            <v>金景玉</v>
          </cell>
          <cell r="I167" t="str">
            <v>411323198002282131</v>
          </cell>
        </row>
        <row r="168">
          <cell r="H168" t="str">
            <v>金朋轩</v>
          </cell>
          <cell r="I168" t="str">
            <v>411326200703032118</v>
          </cell>
        </row>
        <row r="169">
          <cell r="H169" t="str">
            <v>周云</v>
          </cell>
          <cell r="I169" t="str">
            <v>412927195811042125</v>
          </cell>
        </row>
        <row r="170">
          <cell r="H170" t="str">
            <v>马先龙</v>
          </cell>
          <cell r="I170" t="str">
            <v>412927194208122134</v>
          </cell>
        </row>
        <row r="171">
          <cell r="H171" t="str">
            <v>胡青苔</v>
          </cell>
          <cell r="I171" t="str">
            <v>41292719440204212X</v>
          </cell>
        </row>
        <row r="172">
          <cell r="H172" t="str">
            <v>王艳艳</v>
          </cell>
          <cell r="I172" t="str">
            <v>410426198110052564</v>
          </cell>
        </row>
        <row r="173">
          <cell r="H173" t="str">
            <v>马向阳</v>
          </cell>
          <cell r="I173" t="str">
            <v>410426200212292518</v>
          </cell>
        </row>
        <row r="174">
          <cell r="H174" t="str">
            <v>金成辉</v>
          </cell>
          <cell r="I174" t="str">
            <v>412927196906142158</v>
          </cell>
        </row>
        <row r="175">
          <cell r="H175" t="str">
            <v>吴青娃</v>
          </cell>
          <cell r="I175" t="str">
            <v>412927196904122145</v>
          </cell>
        </row>
        <row r="176">
          <cell r="H176" t="str">
            <v>金鸿斌</v>
          </cell>
          <cell r="I176" t="str">
            <v>411323200202262135</v>
          </cell>
        </row>
        <row r="177">
          <cell r="H177" t="str">
            <v>张瑞勤</v>
          </cell>
          <cell r="I177" t="str">
            <v>412927196612282139</v>
          </cell>
        </row>
        <row r="178">
          <cell r="H178" t="str">
            <v>刘明芳</v>
          </cell>
          <cell r="I178" t="str">
            <v>412927197108122149</v>
          </cell>
        </row>
        <row r="179">
          <cell r="H179" t="str">
            <v>张宏斌</v>
          </cell>
          <cell r="I179" t="str">
            <v>411323199103302116</v>
          </cell>
        </row>
        <row r="180">
          <cell r="H180" t="str">
            <v>张茜茜</v>
          </cell>
          <cell r="I180" t="str">
            <v>411323200205202162</v>
          </cell>
        </row>
        <row r="181">
          <cell r="H181" t="str">
            <v>张新栓</v>
          </cell>
          <cell r="I181" t="str">
            <v>412927197104222118</v>
          </cell>
        </row>
        <row r="182">
          <cell r="H182" t="str">
            <v>李秀菊</v>
          </cell>
          <cell r="I182" t="str">
            <v>412927196902102220</v>
          </cell>
        </row>
        <row r="183">
          <cell r="H183" t="str">
            <v>张鹏</v>
          </cell>
          <cell r="I183" t="str">
            <v>411323199001232137</v>
          </cell>
        </row>
        <row r="184">
          <cell r="H184" t="str">
            <v>张亚双</v>
          </cell>
          <cell r="I184" t="str">
            <v>411326200603252148</v>
          </cell>
        </row>
        <row r="185">
          <cell r="H185" t="str">
            <v>丁漫娜</v>
          </cell>
          <cell r="I185" t="str">
            <v>41132319900504212X</v>
          </cell>
        </row>
        <row r="186">
          <cell r="H186" t="str">
            <v>张嘉鑫</v>
          </cell>
          <cell r="I186" t="str">
            <v>411326201104172148</v>
          </cell>
        </row>
        <row r="187">
          <cell r="H187" t="str">
            <v>张鑫雨</v>
          </cell>
          <cell r="I187" t="str">
            <v>411326201310040269</v>
          </cell>
        </row>
        <row r="188">
          <cell r="H188" t="str">
            <v>张蕊鑫</v>
          </cell>
          <cell r="I188" t="str">
            <v>411326201604200061</v>
          </cell>
        </row>
        <row r="189">
          <cell r="H189" t="str">
            <v>殷登枝</v>
          </cell>
          <cell r="I189" t="str">
            <v>412927194704212120</v>
          </cell>
        </row>
        <row r="190">
          <cell r="H190" t="str">
            <v>李青瑞</v>
          </cell>
          <cell r="I190" t="str">
            <v>411323197805250542</v>
          </cell>
        </row>
        <row r="191">
          <cell r="H191" t="str">
            <v>杨莹莹</v>
          </cell>
          <cell r="I191" t="str">
            <v>411323200205162148</v>
          </cell>
        </row>
        <row r="192">
          <cell r="H192" t="str">
            <v>皮成群</v>
          </cell>
          <cell r="I192" t="str">
            <v>412927196006052114</v>
          </cell>
        </row>
        <row r="193">
          <cell r="H193" t="str">
            <v>孙春枝</v>
          </cell>
          <cell r="I193" t="str">
            <v>412927196209042127</v>
          </cell>
        </row>
        <row r="194">
          <cell r="H194" t="str">
            <v>皮中良</v>
          </cell>
          <cell r="I194" t="str">
            <v>411323199308092132</v>
          </cell>
        </row>
        <row r="195">
          <cell r="H195" t="str">
            <v>王赖子</v>
          </cell>
          <cell r="I195" t="str">
            <v>41292719441220215844</v>
          </cell>
        </row>
        <row r="196">
          <cell r="H196" t="str">
            <v>王巧华</v>
          </cell>
          <cell r="I196" t="str">
            <v>412927197911172145</v>
          </cell>
        </row>
        <row r="197">
          <cell r="H197" t="str">
            <v>许俭定</v>
          </cell>
          <cell r="I197" t="str">
            <v>412927197803012152</v>
          </cell>
        </row>
        <row r="198">
          <cell r="H198" t="str">
            <v>王彦武</v>
          </cell>
          <cell r="I198" t="str">
            <v>411323200511082111</v>
          </cell>
        </row>
        <row r="199">
          <cell r="H199" t="str">
            <v>王彦菊</v>
          </cell>
          <cell r="I199" t="str">
            <v>41132320051108212X</v>
          </cell>
        </row>
        <row r="200">
          <cell r="H200" t="str">
            <v>许世鹏</v>
          </cell>
          <cell r="I200" t="str">
            <v>411326200906272154</v>
          </cell>
        </row>
        <row r="201">
          <cell r="H201" t="str">
            <v>潘玉军</v>
          </cell>
          <cell r="I201" t="str">
            <v>41292719761225211043</v>
          </cell>
        </row>
        <row r="202">
          <cell r="H202" t="str">
            <v>宋向伦</v>
          </cell>
          <cell r="I202" t="str">
            <v>410421197701191527</v>
          </cell>
        </row>
        <row r="203">
          <cell r="H203" t="str">
            <v>潘登锋</v>
          </cell>
          <cell r="I203" t="str">
            <v>411323200310012176</v>
          </cell>
        </row>
        <row r="204">
          <cell r="H204" t="str">
            <v>潘鸿涛</v>
          </cell>
          <cell r="I204" t="str">
            <v>411326200805012177</v>
          </cell>
        </row>
        <row r="205">
          <cell r="H205" t="str">
            <v>麻小娥</v>
          </cell>
          <cell r="I205" t="str">
            <v>412927195106152126</v>
          </cell>
        </row>
        <row r="206">
          <cell r="H206" t="str">
            <v>王玉志</v>
          </cell>
          <cell r="I206" t="str">
            <v>412927197507202111</v>
          </cell>
        </row>
        <row r="207">
          <cell r="H207" t="str">
            <v>吴金华</v>
          </cell>
          <cell r="I207" t="str">
            <v>411323197804065724</v>
          </cell>
        </row>
        <row r="208">
          <cell r="H208" t="str">
            <v>王磊</v>
          </cell>
          <cell r="I208" t="str">
            <v>411323199911012133</v>
          </cell>
        </row>
        <row r="209">
          <cell r="H209" t="str">
            <v>王鑫</v>
          </cell>
          <cell r="I209" t="str">
            <v>411323200510072114</v>
          </cell>
        </row>
        <row r="210">
          <cell r="H210" t="str">
            <v>陆清怀</v>
          </cell>
          <cell r="I210" t="str">
            <v>412927196911202119</v>
          </cell>
        </row>
        <row r="211">
          <cell r="H211" t="str">
            <v>李英娃</v>
          </cell>
          <cell r="I211" t="str">
            <v>41292719750818218344</v>
          </cell>
        </row>
        <row r="212">
          <cell r="H212" t="str">
            <v>陆宏</v>
          </cell>
          <cell r="I212" t="str">
            <v>411323199709102119</v>
          </cell>
        </row>
        <row r="213">
          <cell r="H213" t="str">
            <v>陆郑新</v>
          </cell>
          <cell r="I213" t="str">
            <v>41132620130701035X</v>
          </cell>
        </row>
        <row r="214">
          <cell r="H214" t="str">
            <v>陆月月</v>
          </cell>
          <cell r="I214" t="str">
            <v>411326201010297003</v>
          </cell>
        </row>
        <row r="215">
          <cell r="H215" t="str">
            <v>皮成林</v>
          </cell>
          <cell r="I215" t="str">
            <v>412927196211112112</v>
          </cell>
        </row>
        <row r="216">
          <cell r="H216" t="str">
            <v>皮佳豪</v>
          </cell>
          <cell r="I216" t="str">
            <v>411323199910222112</v>
          </cell>
        </row>
        <row r="217">
          <cell r="H217" t="str">
            <v>张国强</v>
          </cell>
          <cell r="I217" t="str">
            <v>412927196202012136</v>
          </cell>
        </row>
        <row r="218">
          <cell r="H218" t="str">
            <v>江盛菊</v>
          </cell>
          <cell r="I218" t="str">
            <v>412927196708102163</v>
          </cell>
        </row>
        <row r="219">
          <cell r="H219" t="str">
            <v>张锋</v>
          </cell>
          <cell r="I219" t="str">
            <v>41132319900308211X</v>
          </cell>
        </row>
        <row r="220">
          <cell r="H220" t="str">
            <v>张瑞平</v>
          </cell>
          <cell r="I220" t="str">
            <v>412927197203062113</v>
          </cell>
        </row>
        <row r="221">
          <cell r="H221" t="str">
            <v>王巧梅</v>
          </cell>
          <cell r="I221" t="str">
            <v>412927197411282145</v>
          </cell>
        </row>
        <row r="222">
          <cell r="H222" t="str">
            <v>张勇</v>
          </cell>
          <cell r="I222" t="str">
            <v>411323199806082113</v>
          </cell>
        </row>
        <row r="223">
          <cell r="H223" t="str">
            <v>张浩</v>
          </cell>
          <cell r="I223" t="str">
            <v>41132620040327211X</v>
          </cell>
        </row>
        <row r="224">
          <cell r="H224" t="str">
            <v>皮爱枝</v>
          </cell>
          <cell r="I224" t="str">
            <v>412927194701152126</v>
          </cell>
        </row>
        <row r="225">
          <cell r="H225" t="str">
            <v>杜建生</v>
          </cell>
          <cell r="I225" t="str">
            <v>41292719710415211331</v>
          </cell>
        </row>
        <row r="226">
          <cell r="H226" t="str">
            <v>汪泉芳</v>
          </cell>
          <cell r="I226" t="str">
            <v>61252519700808292043</v>
          </cell>
        </row>
        <row r="227">
          <cell r="H227" t="str">
            <v>杜林锋</v>
          </cell>
          <cell r="I227" t="str">
            <v>41132620080528213431</v>
          </cell>
        </row>
        <row r="228">
          <cell r="H228" t="str">
            <v>杜林洮</v>
          </cell>
          <cell r="I228" t="str">
            <v>41132620070623213154</v>
          </cell>
        </row>
        <row r="229">
          <cell r="H229" t="str">
            <v>陈定国</v>
          </cell>
          <cell r="I229" t="str">
            <v>41292719641218211744</v>
          </cell>
        </row>
        <row r="230">
          <cell r="H230" t="str">
            <v>杨桂爱</v>
          </cell>
          <cell r="I230" t="str">
            <v>412927196403202147</v>
          </cell>
        </row>
        <row r="231">
          <cell r="H231" t="str">
            <v>张根祥</v>
          </cell>
          <cell r="I231" t="str">
            <v>412927195006152110</v>
          </cell>
        </row>
        <row r="232">
          <cell r="H232" t="str">
            <v>李转娥</v>
          </cell>
          <cell r="I232" t="str">
            <v>412927195307152122</v>
          </cell>
        </row>
        <row r="233">
          <cell r="H233" t="str">
            <v>张俊宝</v>
          </cell>
          <cell r="I233" t="str">
            <v>411323200212252133</v>
          </cell>
        </row>
        <row r="234">
          <cell r="H234" t="str">
            <v>张俊凡</v>
          </cell>
          <cell r="I234" t="str">
            <v>41132620080203213X</v>
          </cell>
        </row>
        <row r="235">
          <cell r="H235" t="str">
            <v>姚金莲</v>
          </cell>
          <cell r="I235" t="str">
            <v>41292719430804212343</v>
          </cell>
        </row>
        <row r="236">
          <cell r="H236" t="str">
            <v>马国平</v>
          </cell>
          <cell r="I236" t="str">
            <v>41292719720903211844</v>
          </cell>
        </row>
        <row r="237">
          <cell r="H237" t="str">
            <v>姚书朝</v>
          </cell>
          <cell r="I237" t="str">
            <v>412927197405292136</v>
          </cell>
        </row>
        <row r="238">
          <cell r="H238" t="str">
            <v>杜贵花</v>
          </cell>
          <cell r="I238" t="str">
            <v>411323197202025047</v>
          </cell>
        </row>
        <row r="239">
          <cell r="H239" t="str">
            <v>姚双双</v>
          </cell>
          <cell r="I239" t="str">
            <v>411323200304192123</v>
          </cell>
        </row>
        <row r="240">
          <cell r="H240" t="str">
            <v>张田娃</v>
          </cell>
          <cell r="I240" t="str">
            <v>412927194711232138</v>
          </cell>
        </row>
        <row r="241">
          <cell r="H241" t="str">
            <v>刘登娃</v>
          </cell>
          <cell r="I241" t="str">
            <v>412927194812152145</v>
          </cell>
        </row>
        <row r="242">
          <cell r="H242" t="str">
            <v>殷秀合</v>
          </cell>
          <cell r="I242" t="str">
            <v>412927196612252116</v>
          </cell>
        </row>
        <row r="243">
          <cell r="H243" t="str">
            <v>刘改焕</v>
          </cell>
          <cell r="I243" t="str">
            <v>412927196701042129</v>
          </cell>
        </row>
        <row r="244">
          <cell r="H244" t="str">
            <v>殷乾</v>
          </cell>
          <cell r="I244" t="str">
            <v>411323200402192178</v>
          </cell>
        </row>
        <row r="245">
          <cell r="H245" t="str">
            <v>殷峥</v>
          </cell>
          <cell r="I245" t="str">
            <v>41132319990703214X</v>
          </cell>
        </row>
        <row r="246">
          <cell r="H246" t="str">
            <v>杜吉中</v>
          </cell>
          <cell r="I246" t="str">
            <v>412927197207022119</v>
          </cell>
        </row>
        <row r="247">
          <cell r="H247" t="str">
            <v>党瑞平</v>
          </cell>
          <cell r="I247" t="str">
            <v>41292719750202212X14B1</v>
          </cell>
        </row>
        <row r="248">
          <cell r="H248" t="str">
            <v>杜锌淼</v>
          </cell>
          <cell r="I248" t="str">
            <v>411326200606142155</v>
          </cell>
        </row>
        <row r="249">
          <cell r="H249" t="str">
            <v>杜燕丽</v>
          </cell>
          <cell r="I249" t="str">
            <v>411323199709142145</v>
          </cell>
        </row>
        <row r="250">
          <cell r="H250" t="str">
            <v>张有德</v>
          </cell>
          <cell r="I250" t="str">
            <v>41292719560309211X63</v>
          </cell>
        </row>
        <row r="251">
          <cell r="H251" t="str">
            <v>杜改存</v>
          </cell>
          <cell r="I251" t="str">
            <v>41292719550403212X</v>
          </cell>
        </row>
        <row r="252">
          <cell r="H252" t="str">
            <v>张瑞峰</v>
          </cell>
          <cell r="I252" t="str">
            <v>411323198109192136</v>
          </cell>
        </row>
        <row r="253">
          <cell r="H253" t="str">
            <v>张硕</v>
          </cell>
          <cell r="I253" t="str">
            <v>41132320041219215544</v>
          </cell>
        </row>
        <row r="254">
          <cell r="H254" t="str">
            <v>殷青山</v>
          </cell>
          <cell r="I254" t="str">
            <v>412927197904092112</v>
          </cell>
        </row>
        <row r="255">
          <cell r="H255" t="str">
            <v>王文会</v>
          </cell>
          <cell r="I255" t="str">
            <v>411323198209161804</v>
          </cell>
        </row>
        <row r="256">
          <cell r="H256" t="str">
            <v>殷宗源</v>
          </cell>
          <cell r="I256" t="str">
            <v>411326201107126374</v>
          </cell>
        </row>
        <row r="257">
          <cell r="H257" t="str">
            <v>李转娃</v>
          </cell>
          <cell r="I257" t="str">
            <v>412927194607142140</v>
          </cell>
        </row>
        <row r="258">
          <cell r="H258" t="str">
            <v>殷青锋</v>
          </cell>
          <cell r="I258" t="str">
            <v>411323198203132156</v>
          </cell>
        </row>
        <row r="259">
          <cell r="H259" t="str">
            <v>陈翠</v>
          </cell>
          <cell r="I259" t="str">
            <v>412927194310242124</v>
          </cell>
        </row>
        <row r="260">
          <cell r="H260" t="str">
            <v>刘俊良</v>
          </cell>
          <cell r="I260" t="str">
            <v>411323198304092114</v>
          </cell>
        </row>
        <row r="261">
          <cell r="H261" t="str">
            <v>刘庆三</v>
          </cell>
          <cell r="I261" t="str">
            <v>412927197609082130</v>
          </cell>
        </row>
        <row r="262">
          <cell r="H262" t="str">
            <v>杜常进</v>
          </cell>
          <cell r="I262" t="str">
            <v>41292719740628215943</v>
          </cell>
        </row>
        <row r="263">
          <cell r="H263" t="str">
            <v>程金娜</v>
          </cell>
          <cell r="I263" t="str">
            <v>41292719790707182752</v>
          </cell>
        </row>
        <row r="264">
          <cell r="H264" t="str">
            <v>杜熙钰</v>
          </cell>
          <cell r="I264" t="str">
            <v>411326201112072120</v>
          </cell>
        </row>
        <row r="265">
          <cell r="H265" t="str">
            <v>郑自强</v>
          </cell>
          <cell r="I265" t="str">
            <v>412927197308092132</v>
          </cell>
        </row>
        <row r="266">
          <cell r="H266" t="str">
            <v>郑晶晶</v>
          </cell>
          <cell r="I266" t="str">
            <v>411326200408042129</v>
          </cell>
        </row>
        <row r="267">
          <cell r="H267" t="str">
            <v>李秀英</v>
          </cell>
          <cell r="I267" t="str">
            <v>41292719480716212X44</v>
          </cell>
        </row>
        <row r="268">
          <cell r="H268" t="str">
            <v>郑垲</v>
          </cell>
          <cell r="I268" t="str">
            <v>411326200802022177</v>
          </cell>
        </row>
        <row r="269">
          <cell r="H269" t="str">
            <v>王志全</v>
          </cell>
          <cell r="I269" t="str">
            <v>412927194007232118</v>
          </cell>
        </row>
        <row r="270">
          <cell r="H270" t="str">
            <v>王国瑞</v>
          </cell>
          <cell r="I270" t="str">
            <v>412927196408132117</v>
          </cell>
        </row>
        <row r="271">
          <cell r="H271" t="str">
            <v>张中娥</v>
          </cell>
          <cell r="I271" t="str">
            <v>412927197210162446</v>
          </cell>
        </row>
        <row r="272">
          <cell r="H272" t="str">
            <v>王帅</v>
          </cell>
          <cell r="I272" t="str">
            <v>411323200109232118</v>
          </cell>
        </row>
        <row r="273">
          <cell r="H273" t="str">
            <v>姚怀周</v>
          </cell>
          <cell r="I273" t="str">
            <v>41292719520624211044</v>
          </cell>
        </row>
        <row r="274">
          <cell r="H274" t="str">
            <v>代连英</v>
          </cell>
          <cell r="I274" t="str">
            <v>412927195410082126</v>
          </cell>
        </row>
        <row r="275">
          <cell r="H275" t="str">
            <v>姚德文</v>
          </cell>
          <cell r="I275" t="str">
            <v>411323199212252111</v>
          </cell>
        </row>
        <row r="276">
          <cell r="H276" t="str">
            <v>陆改清</v>
          </cell>
          <cell r="I276" t="str">
            <v>411323198103212116</v>
          </cell>
        </row>
        <row r="277">
          <cell r="H277" t="str">
            <v>杜焕</v>
          </cell>
          <cell r="I277" t="str">
            <v>41292719470206212243</v>
          </cell>
        </row>
        <row r="278">
          <cell r="H278" t="str">
            <v>杜天生</v>
          </cell>
          <cell r="I278" t="str">
            <v>412927195105152132</v>
          </cell>
        </row>
        <row r="279">
          <cell r="H279" t="str">
            <v>殷花枝</v>
          </cell>
          <cell r="I279" t="str">
            <v>412927195508012126</v>
          </cell>
        </row>
        <row r="280">
          <cell r="H280" t="str">
            <v>杜俊峰</v>
          </cell>
          <cell r="I280" t="str">
            <v>411323198401012139</v>
          </cell>
        </row>
        <row r="281">
          <cell r="H281" t="str">
            <v>杜怡燃</v>
          </cell>
          <cell r="I281" t="str">
            <v>411326201107142147</v>
          </cell>
        </row>
        <row r="282">
          <cell r="H282" t="str">
            <v>殷玉亭</v>
          </cell>
          <cell r="I282" t="str">
            <v>412927195412282172</v>
          </cell>
        </row>
        <row r="283">
          <cell r="H283" t="str">
            <v>陈爱枝</v>
          </cell>
          <cell r="I283" t="str">
            <v>412927195611092128</v>
          </cell>
        </row>
        <row r="284">
          <cell r="H284" t="str">
            <v>杜天赐</v>
          </cell>
          <cell r="I284" t="str">
            <v>412927197111042115</v>
          </cell>
        </row>
        <row r="285">
          <cell r="H285" t="str">
            <v>曹俊玉</v>
          </cell>
          <cell r="I285" t="str">
            <v>412927197002050044</v>
          </cell>
        </row>
        <row r="286">
          <cell r="H286" t="str">
            <v>杜林鍬</v>
          </cell>
          <cell r="I286" t="str">
            <v>411323199911010074</v>
          </cell>
        </row>
        <row r="287">
          <cell r="H287" t="str">
            <v>陆建成</v>
          </cell>
          <cell r="I287" t="str">
            <v>41292719681213213543</v>
          </cell>
        </row>
        <row r="288">
          <cell r="H288" t="str">
            <v>金巧荣</v>
          </cell>
          <cell r="I288" t="str">
            <v>412927196511012148</v>
          </cell>
        </row>
        <row r="289">
          <cell r="H289" t="str">
            <v>陆文龙</v>
          </cell>
          <cell r="I289" t="str">
            <v>411323198911102118</v>
          </cell>
        </row>
        <row r="290">
          <cell r="H290" t="str">
            <v>王顿子</v>
          </cell>
          <cell r="I290" t="str">
            <v>412927194212152125</v>
          </cell>
        </row>
        <row r="291">
          <cell r="H291" t="str">
            <v>皮成华</v>
          </cell>
          <cell r="I291" t="str">
            <v>412927196606042155</v>
          </cell>
        </row>
        <row r="292">
          <cell r="H292" t="str">
            <v>金华萍</v>
          </cell>
          <cell r="I292" t="str">
            <v>412927197305042121</v>
          </cell>
        </row>
        <row r="293">
          <cell r="H293" t="str">
            <v>皮中柱</v>
          </cell>
          <cell r="I293" t="str">
            <v>411323200506212110</v>
          </cell>
        </row>
        <row r="294">
          <cell r="H294" t="str">
            <v>皮圆圆</v>
          </cell>
          <cell r="I294" t="str">
            <v>411323200208062126</v>
          </cell>
        </row>
        <row r="295">
          <cell r="H295" t="str">
            <v>崔有林</v>
          </cell>
          <cell r="I295" t="str">
            <v>412927195410052111</v>
          </cell>
        </row>
        <row r="296">
          <cell r="H296" t="str">
            <v>刘春英</v>
          </cell>
          <cell r="I296" t="str">
            <v>412927195505122143</v>
          </cell>
        </row>
        <row r="297">
          <cell r="H297" t="str">
            <v>崔国伟</v>
          </cell>
          <cell r="I297" t="str">
            <v>411323198401042119</v>
          </cell>
        </row>
        <row r="298">
          <cell r="H298" t="str">
            <v>崔俊豪</v>
          </cell>
          <cell r="I298" t="str">
            <v>41132320070524211X</v>
          </cell>
        </row>
        <row r="299">
          <cell r="H299" t="str">
            <v>洪家彦</v>
          </cell>
          <cell r="I299" t="str">
            <v>41292719541223211622</v>
          </cell>
        </row>
        <row r="300">
          <cell r="H300" t="str">
            <v>冯爱华</v>
          </cell>
          <cell r="I300" t="str">
            <v>41292719540216212612</v>
          </cell>
        </row>
        <row r="301">
          <cell r="H301" t="str">
            <v>洪保忠</v>
          </cell>
          <cell r="I301" t="str">
            <v>412927197508292112</v>
          </cell>
        </row>
        <row r="302">
          <cell r="H302" t="str">
            <v>洪保军</v>
          </cell>
          <cell r="I302" t="str">
            <v>412927197906162110</v>
          </cell>
        </row>
        <row r="303">
          <cell r="H303" t="str">
            <v>刘国成</v>
          </cell>
          <cell r="I303" t="str">
            <v>412927197110231416</v>
          </cell>
        </row>
        <row r="304">
          <cell r="H304" t="str">
            <v>杨景连</v>
          </cell>
          <cell r="I304" t="str">
            <v>41292719740502212813</v>
          </cell>
        </row>
        <row r="305">
          <cell r="H305" t="str">
            <v>陈俊鹏</v>
          </cell>
          <cell r="I305" t="str">
            <v>411326200502022159</v>
          </cell>
        </row>
        <row r="306">
          <cell r="H306" t="str">
            <v>岳恒乐</v>
          </cell>
          <cell r="I306" t="str">
            <v>41132620081203215X</v>
          </cell>
        </row>
        <row r="307">
          <cell r="H307" t="str">
            <v>代宏国</v>
          </cell>
          <cell r="I307" t="str">
            <v>412927195802122115</v>
          </cell>
        </row>
        <row r="308">
          <cell r="H308" t="str">
            <v>代成龙</v>
          </cell>
          <cell r="I308" t="str">
            <v>41132620020715217X</v>
          </cell>
        </row>
        <row r="309">
          <cell r="H309" t="str">
            <v>姚有福</v>
          </cell>
          <cell r="I309" t="str">
            <v>412927196612072131</v>
          </cell>
        </row>
        <row r="310">
          <cell r="H310" t="str">
            <v>杨建芬</v>
          </cell>
          <cell r="I310" t="str">
            <v>412927197107282167</v>
          </cell>
        </row>
        <row r="311">
          <cell r="H311" t="str">
            <v>姚泽欣</v>
          </cell>
          <cell r="I311" t="str">
            <v>411323200202052138</v>
          </cell>
        </row>
        <row r="312">
          <cell r="H312" t="str">
            <v>杨小黑</v>
          </cell>
          <cell r="I312" t="str">
            <v>412927193503012128</v>
          </cell>
        </row>
        <row r="313">
          <cell r="H313" t="str">
            <v>杨有才</v>
          </cell>
          <cell r="I313" t="str">
            <v>412927195510142114</v>
          </cell>
        </row>
        <row r="314">
          <cell r="H314" t="str">
            <v>姚玲</v>
          </cell>
          <cell r="I314" t="str">
            <v>412927196211282146</v>
          </cell>
        </row>
        <row r="315">
          <cell r="H315" t="str">
            <v>杨清峰</v>
          </cell>
          <cell r="I315" t="str">
            <v>411323199008142118</v>
          </cell>
        </row>
        <row r="316">
          <cell r="H316" t="str">
            <v>潘群成</v>
          </cell>
          <cell r="I316" t="str">
            <v>412927197007012119</v>
          </cell>
        </row>
        <row r="317">
          <cell r="H317" t="str">
            <v>万芬娃</v>
          </cell>
          <cell r="I317" t="str">
            <v>412927197202052140</v>
          </cell>
        </row>
        <row r="318">
          <cell r="H318" t="str">
            <v>潘润泽</v>
          </cell>
          <cell r="I318" t="str">
            <v>411323199410212110</v>
          </cell>
        </row>
        <row r="319">
          <cell r="H319" t="str">
            <v>潘鸿雁</v>
          </cell>
          <cell r="I319" t="str">
            <v>41132320050703212X</v>
          </cell>
        </row>
        <row r="320">
          <cell r="H320" t="str">
            <v>姚全成</v>
          </cell>
          <cell r="I320" t="str">
            <v>412927197909172111</v>
          </cell>
        </row>
        <row r="321">
          <cell r="H321" t="str">
            <v>刘雪琴</v>
          </cell>
          <cell r="I321" t="str">
            <v>411323198202012128</v>
          </cell>
        </row>
        <row r="322">
          <cell r="H322" t="str">
            <v>姚嘉乐</v>
          </cell>
          <cell r="I322" t="str">
            <v>41132320041026213X</v>
          </cell>
        </row>
        <row r="323">
          <cell r="H323" t="str">
            <v>李存娃</v>
          </cell>
          <cell r="I323" t="str">
            <v>41292719530821212312</v>
          </cell>
        </row>
        <row r="324">
          <cell r="H324" t="str">
            <v>殷志甲</v>
          </cell>
          <cell r="I324" t="str">
            <v>41292719590327211244</v>
          </cell>
        </row>
        <row r="325">
          <cell r="H325" t="str">
            <v>陈连花</v>
          </cell>
          <cell r="I325" t="str">
            <v>412927196211112163</v>
          </cell>
        </row>
        <row r="326">
          <cell r="H326" t="str">
            <v>殷俊晓</v>
          </cell>
          <cell r="I326" t="str">
            <v>41132319920325211X</v>
          </cell>
        </row>
        <row r="327">
          <cell r="H327" t="str">
            <v>郑吉林</v>
          </cell>
          <cell r="I327" t="str">
            <v>412927196208172114</v>
          </cell>
        </row>
        <row r="328">
          <cell r="H328" t="str">
            <v>杨转子</v>
          </cell>
          <cell r="I328" t="str">
            <v>412927196604232123</v>
          </cell>
        </row>
        <row r="329">
          <cell r="H329" t="str">
            <v>郑俊良</v>
          </cell>
          <cell r="I329" t="str">
            <v>411323198511102119</v>
          </cell>
        </row>
        <row r="330">
          <cell r="H330" t="str">
            <v>郑懿</v>
          </cell>
          <cell r="I330" t="str">
            <v>411326201009042118</v>
          </cell>
        </row>
        <row r="331">
          <cell r="H331" t="str">
            <v>刘元娃</v>
          </cell>
          <cell r="I331" t="str">
            <v>412927193710212114</v>
          </cell>
        </row>
        <row r="332">
          <cell r="H332" t="str">
            <v>刘均泽</v>
          </cell>
          <cell r="I332" t="str">
            <v>412927196305082110</v>
          </cell>
        </row>
        <row r="333">
          <cell r="H333" t="str">
            <v>朱海芬</v>
          </cell>
          <cell r="I333" t="str">
            <v>412923196803183445</v>
          </cell>
        </row>
        <row r="334">
          <cell r="H334" t="str">
            <v>杨超涵</v>
          </cell>
          <cell r="I334" t="str">
            <v>411323200504123413</v>
          </cell>
        </row>
        <row r="335">
          <cell r="H335" t="str">
            <v>崔吉恩</v>
          </cell>
          <cell r="I335" t="str">
            <v>412927196812142114</v>
          </cell>
        </row>
        <row r="336">
          <cell r="H336" t="str">
            <v>胡华勤</v>
          </cell>
          <cell r="I336" t="str">
            <v>41292719780715174X</v>
          </cell>
        </row>
        <row r="337">
          <cell r="H337" t="str">
            <v>崔俊涛</v>
          </cell>
          <cell r="I337" t="str">
            <v>411323200110122119</v>
          </cell>
        </row>
        <row r="338">
          <cell r="H338" t="str">
            <v>崔丽媛</v>
          </cell>
          <cell r="I338" t="str">
            <v>411326201410060187</v>
          </cell>
        </row>
        <row r="339">
          <cell r="H339" t="str">
            <v>杨玉林</v>
          </cell>
          <cell r="I339" t="str">
            <v>411323196412032195</v>
          </cell>
        </row>
        <row r="340">
          <cell r="H340" t="str">
            <v>刑春华</v>
          </cell>
          <cell r="I340" t="str">
            <v>411323196905062165</v>
          </cell>
        </row>
        <row r="341">
          <cell r="H341" t="str">
            <v>杨丰春</v>
          </cell>
          <cell r="I341" t="str">
            <v>411323199409072114</v>
          </cell>
        </row>
        <row r="342">
          <cell r="H342" t="str">
            <v>杨国敏</v>
          </cell>
          <cell r="I342" t="str">
            <v>411323199112012110</v>
          </cell>
        </row>
        <row r="343">
          <cell r="H343" t="str">
            <v>崔金宏</v>
          </cell>
          <cell r="I343" t="str">
            <v>412927197204042157</v>
          </cell>
        </row>
        <row r="344">
          <cell r="H344" t="str">
            <v>王遂枝</v>
          </cell>
          <cell r="I344" t="str">
            <v>412927194807122128</v>
          </cell>
        </row>
        <row r="345">
          <cell r="H345" t="str">
            <v>金清志</v>
          </cell>
          <cell r="I345" t="str">
            <v>412927194912262114</v>
          </cell>
        </row>
        <row r="346">
          <cell r="H346" t="str">
            <v>张兰娃</v>
          </cell>
          <cell r="I346" t="str">
            <v>412927195008182129</v>
          </cell>
        </row>
        <row r="347">
          <cell r="H347" t="str">
            <v>金吉中</v>
          </cell>
          <cell r="I347" t="str">
            <v>411323198101292116</v>
          </cell>
        </row>
        <row r="348">
          <cell r="H348" t="str">
            <v>金塬塬</v>
          </cell>
          <cell r="I348" t="str">
            <v>411323200511062137</v>
          </cell>
        </row>
        <row r="349">
          <cell r="H349" t="str">
            <v>金佳佳</v>
          </cell>
          <cell r="I349" t="str">
            <v>411323200308122122</v>
          </cell>
        </row>
        <row r="350">
          <cell r="H350" t="str">
            <v>郑兴龙</v>
          </cell>
          <cell r="I350" t="str">
            <v>412927197105212114</v>
          </cell>
        </row>
        <row r="351">
          <cell r="H351" t="str">
            <v>张春兰</v>
          </cell>
          <cell r="I351" t="str">
            <v>411323198502042126</v>
          </cell>
        </row>
        <row r="352">
          <cell r="H352" t="str">
            <v>郑梦园</v>
          </cell>
          <cell r="I352" t="str">
            <v>41132620041004211X</v>
          </cell>
        </row>
        <row r="353">
          <cell r="H353" t="str">
            <v>张英</v>
          </cell>
          <cell r="I353" t="str">
            <v>412927194610252121</v>
          </cell>
        </row>
        <row r="354">
          <cell r="H354" t="str">
            <v>王敏</v>
          </cell>
          <cell r="I354" t="str">
            <v>411323198602042115</v>
          </cell>
        </row>
        <row r="355">
          <cell r="H355" t="str">
            <v>朱明霞</v>
          </cell>
          <cell r="I355" t="str">
            <v>612526198706087906</v>
          </cell>
        </row>
        <row r="356">
          <cell r="H356" t="str">
            <v>王佳勋</v>
          </cell>
          <cell r="I356" t="str">
            <v>411326200909292118</v>
          </cell>
        </row>
        <row r="357">
          <cell r="H357" t="str">
            <v>王佳怡</v>
          </cell>
          <cell r="I357" t="str">
            <v>411326200608202123</v>
          </cell>
        </row>
        <row r="358">
          <cell r="H358" t="str">
            <v>姚新福</v>
          </cell>
          <cell r="I358" t="str">
            <v>412927197307052155</v>
          </cell>
        </row>
        <row r="359">
          <cell r="H359" t="str">
            <v>吴香云</v>
          </cell>
          <cell r="I359" t="str">
            <v>412927197504202183</v>
          </cell>
        </row>
        <row r="360">
          <cell r="H360" t="str">
            <v>姚铄</v>
          </cell>
          <cell r="I360" t="str">
            <v>411326200511162137</v>
          </cell>
        </row>
        <row r="361">
          <cell r="H361" t="str">
            <v>姚苗苗</v>
          </cell>
          <cell r="I361" t="str">
            <v>411323199607162129</v>
          </cell>
        </row>
        <row r="362">
          <cell r="H362" t="str">
            <v>姚成先</v>
          </cell>
          <cell r="I362" t="str">
            <v>412927194111062139</v>
          </cell>
        </row>
        <row r="363">
          <cell r="H363" t="str">
            <v>代凤云</v>
          </cell>
          <cell r="I363" t="str">
            <v>412927194206162167</v>
          </cell>
        </row>
        <row r="364">
          <cell r="H364" t="str">
            <v>杨军伟</v>
          </cell>
          <cell r="I364" t="str">
            <v>411323198202082134</v>
          </cell>
        </row>
        <row r="365">
          <cell r="H365" t="str">
            <v>梁长娜</v>
          </cell>
          <cell r="I365" t="str">
            <v>41132319860618214X</v>
          </cell>
        </row>
        <row r="366">
          <cell r="H366" t="str">
            <v>杨炳堯</v>
          </cell>
          <cell r="I366" t="str">
            <v>411326201311240334</v>
          </cell>
        </row>
        <row r="367">
          <cell r="H367" t="str">
            <v>杨浩晨</v>
          </cell>
          <cell r="I367" t="str">
            <v>411326201501240351</v>
          </cell>
        </row>
        <row r="368">
          <cell r="H368" t="str">
            <v>高夫菊</v>
          </cell>
          <cell r="I368" t="str">
            <v>412927195806302148</v>
          </cell>
        </row>
        <row r="369">
          <cell r="H369" t="str">
            <v>杨红</v>
          </cell>
          <cell r="I369" t="str">
            <v>411323198610152111</v>
          </cell>
        </row>
        <row r="370">
          <cell r="H370" t="str">
            <v>李红梅</v>
          </cell>
          <cell r="I370" t="str">
            <v>41132319880101212X</v>
          </cell>
        </row>
        <row r="371">
          <cell r="H371" t="str">
            <v>杨丰泽</v>
          </cell>
          <cell r="I371" t="str">
            <v>411326201005222111</v>
          </cell>
        </row>
        <row r="372">
          <cell r="H372" t="str">
            <v>金兴田</v>
          </cell>
          <cell r="I372" t="str">
            <v>412927194212152133</v>
          </cell>
        </row>
        <row r="373">
          <cell r="H373" t="str">
            <v>黄梅</v>
          </cell>
          <cell r="I373" t="str">
            <v>612524197302193668</v>
          </cell>
        </row>
        <row r="374">
          <cell r="H374" t="str">
            <v>金国奇</v>
          </cell>
          <cell r="I374" t="str">
            <v>412927197404152115</v>
          </cell>
        </row>
        <row r="375">
          <cell r="H375" t="str">
            <v>金成</v>
          </cell>
          <cell r="I375" t="str">
            <v>411323200311012178</v>
          </cell>
        </row>
        <row r="376">
          <cell r="H376" t="str">
            <v>金玉</v>
          </cell>
          <cell r="I376" t="str">
            <v>41132320020117212X</v>
          </cell>
        </row>
        <row r="377">
          <cell r="H377" t="str">
            <v>杨俭才</v>
          </cell>
          <cell r="I377" t="str">
            <v>412927195804162110</v>
          </cell>
        </row>
        <row r="378">
          <cell r="H378" t="str">
            <v>洪娥娃</v>
          </cell>
          <cell r="I378" t="str">
            <v>412927193503032129</v>
          </cell>
        </row>
        <row r="379">
          <cell r="H379" t="str">
            <v>殷志杰</v>
          </cell>
          <cell r="I379" t="str">
            <v>412927195212232138</v>
          </cell>
        </row>
        <row r="380">
          <cell r="H380" t="str">
            <v>金改枝</v>
          </cell>
          <cell r="I380" t="str">
            <v>412927195302282120</v>
          </cell>
        </row>
        <row r="381">
          <cell r="H381" t="str">
            <v>刘桂兰</v>
          </cell>
          <cell r="I381" t="str">
            <v>412927197712252185</v>
          </cell>
        </row>
        <row r="382">
          <cell r="H382" t="str">
            <v>汪保军</v>
          </cell>
          <cell r="I382" t="str">
            <v>412927197301071814</v>
          </cell>
        </row>
        <row r="383">
          <cell r="H383" t="str">
            <v>汪盛杰</v>
          </cell>
          <cell r="I383" t="str">
            <v>411323200405122116</v>
          </cell>
        </row>
        <row r="384">
          <cell r="H384" t="str">
            <v>汪盛鑫</v>
          </cell>
          <cell r="I384" t="str">
            <v>411323200203182110</v>
          </cell>
        </row>
        <row r="385">
          <cell r="H385" t="str">
            <v>汪金平</v>
          </cell>
          <cell r="I385" t="str">
            <v>411326200512302146</v>
          </cell>
        </row>
        <row r="386">
          <cell r="H386" t="str">
            <v>汪雨勤</v>
          </cell>
          <cell r="I386" t="str">
            <v>411326201109077000</v>
          </cell>
        </row>
        <row r="387">
          <cell r="H387" t="str">
            <v>汪遂风</v>
          </cell>
          <cell r="I387" t="str">
            <v>41292719511209214X</v>
          </cell>
        </row>
        <row r="388">
          <cell r="H388" t="str">
            <v>金赖娃</v>
          </cell>
          <cell r="I388" t="str">
            <v>41292719630418211X</v>
          </cell>
        </row>
        <row r="389">
          <cell r="H389" t="str">
            <v>杨葱</v>
          </cell>
          <cell r="I389" t="str">
            <v>412927196610142140</v>
          </cell>
        </row>
        <row r="390">
          <cell r="H390" t="str">
            <v>金勇</v>
          </cell>
          <cell r="I390" t="str">
            <v>411323199012032114</v>
          </cell>
        </row>
        <row r="391">
          <cell r="H391" t="str">
            <v>张改焕</v>
          </cell>
          <cell r="I391" t="str">
            <v>412927193203272120</v>
          </cell>
        </row>
        <row r="392">
          <cell r="H392" t="str">
            <v>崔瑞</v>
          </cell>
          <cell r="I392" t="str">
            <v>412927195312012132</v>
          </cell>
        </row>
        <row r="393">
          <cell r="H393" t="str">
            <v>李荣</v>
          </cell>
          <cell r="I393" t="str">
            <v>41292719641004216131</v>
          </cell>
        </row>
        <row r="394">
          <cell r="H394" t="str">
            <v>崔明涛</v>
          </cell>
          <cell r="I394" t="str">
            <v>411323199107282132</v>
          </cell>
        </row>
        <row r="395">
          <cell r="H395" t="str">
            <v>赵珍</v>
          </cell>
          <cell r="I395" t="str">
            <v>411323199006243425</v>
          </cell>
        </row>
        <row r="396">
          <cell r="H396" t="str">
            <v>陈保国</v>
          </cell>
          <cell r="I396" t="str">
            <v>41292719551218211X</v>
          </cell>
        </row>
        <row r="397">
          <cell r="H397" t="str">
            <v>陈国军</v>
          </cell>
          <cell r="I397" t="str">
            <v>41132320030225217X</v>
          </cell>
        </row>
        <row r="398">
          <cell r="H398" t="str">
            <v>姚林山</v>
          </cell>
          <cell r="I398" t="str">
            <v>412927195010192115</v>
          </cell>
        </row>
        <row r="399">
          <cell r="H399" t="str">
            <v>赵双</v>
          </cell>
          <cell r="I399" t="str">
            <v>41292719521128212544</v>
          </cell>
        </row>
        <row r="400">
          <cell r="H400" t="str">
            <v>姚明华</v>
          </cell>
          <cell r="I400" t="str">
            <v>41292719410701211213</v>
          </cell>
        </row>
        <row r="401">
          <cell r="H401" t="str">
            <v>殷风兰</v>
          </cell>
          <cell r="I401" t="str">
            <v>412927194305272126</v>
          </cell>
        </row>
        <row r="402">
          <cell r="H402" t="str">
            <v>姚天合</v>
          </cell>
          <cell r="I402" t="str">
            <v>412927196812242158</v>
          </cell>
        </row>
        <row r="403">
          <cell r="H403" t="str">
            <v>周青勤</v>
          </cell>
          <cell r="I403" t="str">
            <v>412927196903022126</v>
          </cell>
        </row>
        <row r="404">
          <cell r="H404" t="str">
            <v>程有才</v>
          </cell>
          <cell r="I404" t="str">
            <v>412927195504142118</v>
          </cell>
        </row>
        <row r="405">
          <cell r="H405" t="str">
            <v>王青娥</v>
          </cell>
          <cell r="I405" t="str">
            <v>412927195209152129</v>
          </cell>
        </row>
        <row r="406">
          <cell r="H406" t="str">
            <v>程瑞良</v>
          </cell>
          <cell r="I406" t="str">
            <v>411323198511062110</v>
          </cell>
        </row>
        <row r="407">
          <cell r="H407" t="str">
            <v>皮成吉</v>
          </cell>
          <cell r="I407" t="str">
            <v>412927196512242156</v>
          </cell>
        </row>
        <row r="408">
          <cell r="H408" t="str">
            <v>胡冬兰</v>
          </cell>
          <cell r="I408" t="str">
            <v>412927196712172148</v>
          </cell>
        </row>
        <row r="409">
          <cell r="H409" t="str">
            <v>皮晓娜</v>
          </cell>
          <cell r="I409" t="str">
            <v>411323200207132188</v>
          </cell>
        </row>
        <row r="410">
          <cell r="H410" t="str">
            <v>姚成德</v>
          </cell>
          <cell r="I410" t="str">
            <v>412927192709132112</v>
          </cell>
        </row>
        <row r="411">
          <cell r="H411" t="str">
            <v>姚长久</v>
          </cell>
          <cell r="I411" t="str">
            <v>41292719740317219X</v>
          </cell>
        </row>
        <row r="412">
          <cell r="H412" t="str">
            <v>周巧红</v>
          </cell>
          <cell r="I412" t="str">
            <v>410185198009296066</v>
          </cell>
        </row>
        <row r="413">
          <cell r="H413" t="str">
            <v>姚佳馨</v>
          </cell>
          <cell r="I413" t="str">
            <v>411326201903080143</v>
          </cell>
        </row>
        <row r="414">
          <cell r="H414" t="str">
            <v>姚可馨</v>
          </cell>
          <cell r="I414" t="str">
            <v>41132620190308016X</v>
          </cell>
        </row>
        <row r="415">
          <cell r="H415" t="str">
            <v>崔振全</v>
          </cell>
          <cell r="I415" t="str">
            <v>412927195007052111</v>
          </cell>
        </row>
        <row r="416">
          <cell r="H416" t="str">
            <v>刘改存</v>
          </cell>
          <cell r="I416" t="str">
            <v>412927195008152122</v>
          </cell>
        </row>
        <row r="417">
          <cell r="H417" t="str">
            <v>聂瑞香</v>
          </cell>
          <cell r="I417" t="str">
            <v>41072719820120954X</v>
          </cell>
        </row>
        <row r="418">
          <cell r="H418" t="str">
            <v>崔鑫涛</v>
          </cell>
          <cell r="I418" t="str">
            <v>411323200105122114</v>
          </cell>
        </row>
        <row r="419">
          <cell r="H419" t="str">
            <v>崔浩杰</v>
          </cell>
          <cell r="I419" t="str">
            <v>411326201208172118</v>
          </cell>
        </row>
        <row r="420">
          <cell r="H420" t="str">
            <v>金建宇</v>
          </cell>
          <cell r="I420" t="str">
            <v>411323198006202151</v>
          </cell>
        </row>
        <row r="421">
          <cell r="H421" t="str">
            <v>陈锋华</v>
          </cell>
          <cell r="I421" t="str">
            <v>411323198110141424</v>
          </cell>
        </row>
        <row r="422">
          <cell r="H422" t="str">
            <v>金鹏</v>
          </cell>
          <cell r="I422" t="str">
            <v>411326200609242178</v>
          </cell>
        </row>
        <row r="423">
          <cell r="H423" t="str">
            <v>金荣娟</v>
          </cell>
          <cell r="I423" t="str">
            <v>411323200110082145</v>
          </cell>
        </row>
        <row r="424">
          <cell r="H424" t="str">
            <v>田新社</v>
          </cell>
          <cell r="I424" t="str">
            <v>412927195202112140</v>
          </cell>
        </row>
        <row r="425">
          <cell r="H425" t="str">
            <v>皮建林</v>
          </cell>
          <cell r="I425" t="str">
            <v>412927195511052110</v>
          </cell>
        </row>
        <row r="426">
          <cell r="H426" t="str">
            <v>皮中伟</v>
          </cell>
          <cell r="I426" t="str">
            <v>411323198406192116</v>
          </cell>
        </row>
        <row r="427">
          <cell r="H427" t="str">
            <v>杜春花</v>
          </cell>
          <cell r="I427" t="str">
            <v>411323198402072125</v>
          </cell>
        </row>
        <row r="428">
          <cell r="H428" t="str">
            <v>皮心源</v>
          </cell>
          <cell r="I428" t="str">
            <v>411323200312272174</v>
          </cell>
        </row>
        <row r="429">
          <cell r="H429" t="str">
            <v>皮新琰</v>
          </cell>
          <cell r="I429" t="str">
            <v>411326200702192128</v>
          </cell>
        </row>
        <row r="430">
          <cell r="H430" t="str">
            <v>王简华</v>
          </cell>
          <cell r="I430" t="str">
            <v>412927196806022132</v>
          </cell>
        </row>
        <row r="431">
          <cell r="H431" t="str">
            <v>张成梅</v>
          </cell>
          <cell r="I431" t="str">
            <v>612524196911125826</v>
          </cell>
        </row>
        <row r="432">
          <cell r="H432" t="str">
            <v>王辉</v>
          </cell>
          <cell r="I432" t="str">
            <v>411323200406242136</v>
          </cell>
        </row>
        <row r="433">
          <cell r="H433" t="str">
            <v>王婕</v>
          </cell>
          <cell r="I433" t="str">
            <v>411323199801042120</v>
          </cell>
        </row>
        <row r="434">
          <cell r="H434" t="str">
            <v>谢金凳</v>
          </cell>
          <cell r="I434" t="str">
            <v>412927194604252125</v>
          </cell>
        </row>
        <row r="435">
          <cell r="H435" t="str">
            <v>代宏瑞</v>
          </cell>
          <cell r="I435" t="str">
            <v>412927194810282130</v>
          </cell>
        </row>
        <row r="436">
          <cell r="H436" t="str">
            <v>杨小英</v>
          </cell>
          <cell r="I436" t="str">
            <v>412927195110052128</v>
          </cell>
        </row>
        <row r="437">
          <cell r="H437" t="str">
            <v>王建顺</v>
          </cell>
          <cell r="I437" t="str">
            <v>412927197811202116</v>
          </cell>
        </row>
        <row r="438">
          <cell r="H438" t="str">
            <v>刘霞</v>
          </cell>
          <cell r="I438" t="str">
            <v>411323198105181720</v>
          </cell>
        </row>
        <row r="439">
          <cell r="H439" t="str">
            <v>王雨阳</v>
          </cell>
          <cell r="I439" t="str">
            <v>411323200404082183</v>
          </cell>
        </row>
        <row r="440">
          <cell r="H440" t="str">
            <v>王玉玺</v>
          </cell>
          <cell r="I440" t="str">
            <v>411326200801312148</v>
          </cell>
        </row>
        <row r="441">
          <cell r="H441" t="str">
            <v>王语淑</v>
          </cell>
          <cell r="I441" t="str">
            <v>411326201903050040</v>
          </cell>
        </row>
        <row r="442">
          <cell r="H442" t="str">
            <v>杨均志</v>
          </cell>
          <cell r="I442" t="str">
            <v>412927196412052136</v>
          </cell>
        </row>
        <row r="443">
          <cell r="H443" t="str">
            <v>杨鹏鹏</v>
          </cell>
          <cell r="I443" t="str">
            <v>411323199502212118</v>
          </cell>
        </row>
        <row r="444">
          <cell r="H444" t="str">
            <v>殷黄英</v>
          </cell>
          <cell r="I444" t="str">
            <v>412927194406042127</v>
          </cell>
        </row>
        <row r="445">
          <cell r="H445" t="str">
            <v>杜怡琳</v>
          </cell>
          <cell r="I445" t="str">
            <v>411323200605252126</v>
          </cell>
        </row>
        <row r="446">
          <cell r="H446" t="str">
            <v>郑建华</v>
          </cell>
          <cell r="I446" t="str">
            <v>41292719660916211X</v>
          </cell>
        </row>
        <row r="447">
          <cell r="H447" t="str">
            <v>齐红瑞</v>
          </cell>
          <cell r="I447" t="str">
            <v>412927196901082125</v>
          </cell>
        </row>
        <row r="448">
          <cell r="H448" t="str">
            <v>郑青峰</v>
          </cell>
          <cell r="I448" t="str">
            <v>411323200107032139</v>
          </cell>
        </row>
        <row r="449">
          <cell r="H449" t="str">
            <v>杜建峰</v>
          </cell>
          <cell r="I449" t="str">
            <v>412927197112212139</v>
          </cell>
        </row>
        <row r="450">
          <cell r="H450" t="str">
            <v>金大存</v>
          </cell>
          <cell r="I450" t="str">
            <v>412927197103092147</v>
          </cell>
        </row>
        <row r="451">
          <cell r="H451" t="str">
            <v>杜炳怡</v>
          </cell>
          <cell r="I451" t="str">
            <v>411323200402122110</v>
          </cell>
        </row>
        <row r="452">
          <cell r="H452" t="str">
            <v>杜炳会</v>
          </cell>
          <cell r="I452" t="str">
            <v>411323200210042124</v>
          </cell>
        </row>
        <row r="453">
          <cell r="H453" t="str">
            <v>吴条娃</v>
          </cell>
          <cell r="I453" t="str">
            <v>41292719510611214043</v>
          </cell>
        </row>
        <row r="454">
          <cell r="H454" t="str">
            <v>张国成</v>
          </cell>
          <cell r="I454" t="str">
            <v>41292719680212211X</v>
          </cell>
        </row>
        <row r="455">
          <cell r="H455" t="str">
            <v>姚花阁</v>
          </cell>
          <cell r="I455" t="str">
            <v>412927197306172120</v>
          </cell>
        </row>
        <row r="456">
          <cell r="H456" t="str">
            <v>张良</v>
          </cell>
          <cell r="I456" t="str">
            <v>411323199612102112</v>
          </cell>
        </row>
        <row r="457">
          <cell r="H457" t="str">
            <v>张俊燕</v>
          </cell>
          <cell r="I457" t="str">
            <v>41132620081106220X</v>
          </cell>
        </row>
        <row r="458">
          <cell r="H458" t="str">
            <v>殷秀明</v>
          </cell>
          <cell r="I458" t="str">
            <v>412927197602292135</v>
          </cell>
        </row>
        <row r="459">
          <cell r="H459" t="str">
            <v>何霞</v>
          </cell>
          <cell r="I459" t="str">
            <v>61252419760506488X</v>
          </cell>
        </row>
        <row r="460">
          <cell r="H460" t="str">
            <v>殷鸿飞</v>
          </cell>
          <cell r="I460" t="str">
            <v>411323199907192119</v>
          </cell>
        </row>
        <row r="461">
          <cell r="H461" t="str">
            <v>殷鸿奎</v>
          </cell>
          <cell r="I461" t="str">
            <v>411323200407262139</v>
          </cell>
        </row>
        <row r="462">
          <cell r="H462" t="str">
            <v>陈香</v>
          </cell>
          <cell r="I462" t="str">
            <v>412927194908102142</v>
          </cell>
        </row>
        <row r="463">
          <cell r="H463" t="str">
            <v>姚新建</v>
          </cell>
          <cell r="I463" t="str">
            <v>412927197401042113</v>
          </cell>
        </row>
        <row r="464">
          <cell r="H464" t="str">
            <v>刘海莲</v>
          </cell>
          <cell r="I464" t="str">
            <v>412927197103022149</v>
          </cell>
        </row>
        <row r="465">
          <cell r="H465" t="str">
            <v>姚轲轲</v>
          </cell>
          <cell r="I465" t="str">
            <v>41132319970201217X</v>
          </cell>
        </row>
        <row r="466">
          <cell r="H466" t="str">
            <v>姚生志</v>
          </cell>
          <cell r="I466" t="str">
            <v>412927194011252154</v>
          </cell>
        </row>
        <row r="467">
          <cell r="H467" t="str">
            <v>姚长圈</v>
          </cell>
          <cell r="I467" t="str">
            <v>412927197012252117</v>
          </cell>
        </row>
        <row r="468">
          <cell r="H468" t="str">
            <v>王玉芬</v>
          </cell>
          <cell r="I468" t="str">
            <v>412927197312132141</v>
          </cell>
        </row>
        <row r="469">
          <cell r="H469" t="str">
            <v>姚会斌</v>
          </cell>
          <cell r="I469" t="str">
            <v>411323199410262118</v>
          </cell>
        </row>
        <row r="470">
          <cell r="H470" t="str">
            <v>姚仕荣</v>
          </cell>
          <cell r="I470" t="str">
            <v>411323200311252171</v>
          </cell>
        </row>
        <row r="471">
          <cell r="H471" t="str">
            <v>姚书贵</v>
          </cell>
          <cell r="I471" t="str">
            <v>41292719660522211164</v>
          </cell>
        </row>
        <row r="472">
          <cell r="H472" t="str">
            <v>邓建敏</v>
          </cell>
          <cell r="I472" t="str">
            <v>412927196706232140</v>
          </cell>
        </row>
        <row r="473">
          <cell r="H473" t="str">
            <v>姚明</v>
          </cell>
          <cell r="I473" t="str">
            <v>411323199706232110</v>
          </cell>
        </row>
        <row r="474">
          <cell r="H474" t="str">
            <v>姚烨城</v>
          </cell>
          <cell r="I474" t="str">
            <v>411323200110292118</v>
          </cell>
        </row>
        <row r="475">
          <cell r="H475" t="str">
            <v>姚明顺</v>
          </cell>
          <cell r="I475" t="str">
            <v>41292719550409213042</v>
          </cell>
        </row>
        <row r="476">
          <cell r="H476" t="str">
            <v>刘巧云</v>
          </cell>
          <cell r="I476" t="str">
            <v>412927195806162122</v>
          </cell>
        </row>
        <row r="477">
          <cell r="H477" t="str">
            <v>姚海东</v>
          </cell>
          <cell r="I477" t="str">
            <v>411323198912052132</v>
          </cell>
        </row>
        <row r="478">
          <cell r="H478" t="str">
            <v>朱贵花</v>
          </cell>
          <cell r="I478" t="str">
            <v>420321198902095727</v>
          </cell>
        </row>
        <row r="479">
          <cell r="H479" t="str">
            <v>姚依晨</v>
          </cell>
          <cell r="I479" t="str">
            <v>41132620180624007X</v>
          </cell>
        </row>
        <row r="480">
          <cell r="H480" t="str">
            <v>张菁菁</v>
          </cell>
          <cell r="I480" t="str">
            <v>421087200606264724</v>
          </cell>
        </row>
        <row r="481">
          <cell r="H481" t="str">
            <v>刘彦军</v>
          </cell>
          <cell r="I481" t="str">
            <v>41292719541002217454</v>
          </cell>
        </row>
        <row r="482">
          <cell r="H482" t="str">
            <v>王连山</v>
          </cell>
          <cell r="I482" t="str">
            <v>41292719651005213X</v>
          </cell>
        </row>
        <row r="483">
          <cell r="H483" t="str">
            <v>马玉宽</v>
          </cell>
          <cell r="I483" t="str">
            <v>412927197911162158</v>
          </cell>
        </row>
        <row r="484">
          <cell r="H484" t="str">
            <v>梁言</v>
          </cell>
          <cell r="I484" t="str">
            <v>411324198303061929</v>
          </cell>
        </row>
        <row r="485">
          <cell r="H485" t="str">
            <v>马路瑶</v>
          </cell>
          <cell r="I485" t="str">
            <v>411323200305152123</v>
          </cell>
        </row>
        <row r="486">
          <cell r="H486" t="str">
            <v>马莲蕊</v>
          </cell>
          <cell r="I486" t="str">
            <v>411326201503180225</v>
          </cell>
        </row>
        <row r="487">
          <cell r="H487" t="str">
            <v>殷风云</v>
          </cell>
          <cell r="I487" t="str">
            <v>412927196605262121</v>
          </cell>
        </row>
        <row r="488">
          <cell r="H488" t="str">
            <v>陈国瑞</v>
          </cell>
          <cell r="I488" t="str">
            <v>411323199002052154</v>
          </cell>
        </row>
        <row r="489">
          <cell r="H489" t="str">
            <v>郑自华</v>
          </cell>
          <cell r="I489" t="str">
            <v>412927197410232138</v>
          </cell>
        </row>
        <row r="490">
          <cell r="H490" t="str">
            <v>田金玲</v>
          </cell>
          <cell r="I490" t="str">
            <v>41132319780114212254</v>
          </cell>
        </row>
        <row r="491">
          <cell r="H491" t="str">
            <v>郑莹莹</v>
          </cell>
          <cell r="I491" t="str">
            <v>411323200201192120</v>
          </cell>
        </row>
        <row r="492">
          <cell r="H492" t="str">
            <v>殷秋泽</v>
          </cell>
          <cell r="I492" t="str">
            <v>412927197108032135</v>
          </cell>
        </row>
        <row r="493">
          <cell r="H493" t="str">
            <v>刘清瑞</v>
          </cell>
          <cell r="I493" t="str">
            <v>412927197807282125</v>
          </cell>
        </row>
        <row r="494">
          <cell r="H494" t="str">
            <v>殷帅</v>
          </cell>
          <cell r="I494" t="str">
            <v>411326200401072114</v>
          </cell>
        </row>
        <row r="495">
          <cell r="H495" t="str">
            <v>殷昊杰</v>
          </cell>
          <cell r="I495" t="str">
            <v>41132620101227223X</v>
          </cell>
        </row>
        <row r="496">
          <cell r="H496" t="str">
            <v>金天成</v>
          </cell>
          <cell r="I496" t="str">
            <v>412927197508262116</v>
          </cell>
        </row>
        <row r="497">
          <cell r="H497" t="str">
            <v>殷秋群</v>
          </cell>
          <cell r="I497" t="str">
            <v>411323198010232142</v>
          </cell>
        </row>
        <row r="498">
          <cell r="H498" t="str">
            <v>金仓</v>
          </cell>
          <cell r="I498" t="str">
            <v>411323200507182136</v>
          </cell>
        </row>
        <row r="499">
          <cell r="H499" t="str">
            <v>金湘</v>
          </cell>
          <cell r="I499" t="str">
            <v>411323200201312129</v>
          </cell>
        </row>
        <row r="500">
          <cell r="H500" t="str">
            <v>杨青山</v>
          </cell>
          <cell r="I500" t="str">
            <v>412927195407152218</v>
          </cell>
        </row>
        <row r="501">
          <cell r="H501" t="str">
            <v>杨云生</v>
          </cell>
          <cell r="I501" t="str">
            <v>412927194908052130</v>
          </cell>
        </row>
        <row r="502">
          <cell r="H502" t="str">
            <v>杨栓子</v>
          </cell>
          <cell r="I502" t="str">
            <v>412927194907152172</v>
          </cell>
        </row>
        <row r="503">
          <cell r="H503" t="str">
            <v>张大祥</v>
          </cell>
          <cell r="I503" t="str">
            <v>41292719460917213243</v>
          </cell>
        </row>
        <row r="504">
          <cell r="H504" t="str">
            <v>殷国胜</v>
          </cell>
          <cell r="I504" t="str">
            <v>412927195306282136</v>
          </cell>
        </row>
        <row r="505">
          <cell r="H505" t="str">
            <v>殷志奇</v>
          </cell>
          <cell r="I505" t="str">
            <v>412927195504032138</v>
          </cell>
        </row>
        <row r="506">
          <cell r="H506" t="str">
            <v>陈胜斌</v>
          </cell>
          <cell r="I506" t="str">
            <v>412927193605152113</v>
          </cell>
        </row>
        <row r="507">
          <cell r="H507" t="str">
            <v>陈国顺</v>
          </cell>
          <cell r="I507" t="str">
            <v>411323200205012115</v>
          </cell>
        </row>
        <row r="508">
          <cell r="H508" t="str">
            <v>殷登康</v>
          </cell>
          <cell r="I508" t="str">
            <v>41292719520130211014</v>
          </cell>
        </row>
        <row r="509">
          <cell r="H509" t="str">
            <v>刘哑吧</v>
          </cell>
          <cell r="I509" t="str">
            <v>41292719500115223431</v>
          </cell>
        </row>
        <row r="510">
          <cell r="H510" t="str">
            <v>姚怀义</v>
          </cell>
          <cell r="I510" t="str">
            <v>412927195705282133</v>
          </cell>
        </row>
        <row r="511">
          <cell r="H511" t="str">
            <v>郑章娃</v>
          </cell>
          <cell r="I511" t="str">
            <v>41292719500715211223</v>
          </cell>
        </row>
        <row r="512">
          <cell r="H512" t="str">
            <v>刘书简</v>
          </cell>
          <cell r="I512" t="str">
            <v>412927194805112110</v>
          </cell>
        </row>
        <row r="513">
          <cell r="H513" t="str">
            <v>余晓梅</v>
          </cell>
          <cell r="I513" t="str">
            <v>612524197509265323</v>
          </cell>
        </row>
        <row r="514">
          <cell r="H514" t="str">
            <v>朱元豪</v>
          </cell>
          <cell r="I514" t="str">
            <v>411326200608102157</v>
          </cell>
        </row>
        <row r="515">
          <cell r="H515" t="str">
            <v>朱昆兰</v>
          </cell>
          <cell r="I515" t="str">
            <v>411326200201052127</v>
          </cell>
        </row>
        <row r="516">
          <cell r="H516" t="str">
            <v>陆金焕</v>
          </cell>
          <cell r="I516" t="str">
            <v>412927194508252125</v>
          </cell>
        </row>
        <row r="517">
          <cell r="H517" t="str">
            <v>崔治国</v>
          </cell>
          <cell r="I517" t="str">
            <v>41292719671017211X</v>
          </cell>
        </row>
        <row r="518">
          <cell r="H518" t="str">
            <v>王金有</v>
          </cell>
          <cell r="I518" t="str">
            <v>412927195504192131</v>
          </cell>
        </row>
        <row r="519">
          <cell r="H519" t="str">
            <v>李改荣</v>
          </cell>
          <cell r="I519" t="str">
            <v>412927195506252142</v>
          </cell>
        </row>
        <row r="520">
          <cell r="H520" t="str">
            <v>姚明星</v>
          </cell>
          <cell r="I520" t="str">
            <v>41132319850623211144</v>
          </cell>
        </row>
        <row r="521">
          <cell r="H521" t="str">
            <v>杜吉红</v>
          </cell>
          <cell r="I521" t="str">
            <v>411323198701052124</v>
          </cell>
        </row>
        <row r="522">
          <cell r="H522" t="str">
            <v>姚一博</v>
          </cell>
          <cell r="I522" t="str">
            <v>411326201511090131</v>
          </cell>
        </row>
        <row r="523">
          <cell r="H523" t="str">
            <v>姚一诺</v>
          </cell>
          <cell r="I523" t="str">
            <v>41132620121112212X</v>
          </cell>
        </row>
        <row r="524">
          <cell r="H524" t="str">
            <v>姚瑞海</v>
          </cell>
          <cell r="I524" t="str">
            <v>412927197712282157</v>
          </cell>
        </row>
        <row r="525">
          <cell r="H525" t="str">
            <v>董喜焕</v>
          </cell>
          <cell r="I525" t="str">
            <v>411323198010262202</v>
          </cell>
        </row>
        <row r="526">
          <cell r="H526" t="str">
            <v>杨董雪</v>
          </cell>
          <cell r="I526" t="str">
            <v>411323200101202125</v>
          </cell>
        </row>
        <row r="527">
          <cell r="H527" t="str">
            <v>姚添元</v>
          </cell>
          <cell r="I527" t="str">
            <v>411326201411220023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791"/>
  <sheetViews>
    <sheetView tabSelected="1" workbookViewId="0">
      <selection activeCell="A2" sqref="A2:T2"/>
    </sheetView>
  </sheetViews>
  <sheetFormatPr defaultColWidth="9" defaultRowHeight="13.5"/>
  <cols>
    <col min="1" max="1" width="5.63333333333333" hidden="1" customWidth="1"/>
    <col min="2" max="2" width="2.35" hidden="1" customWidth="1"/>
    <col min="3" max="3" width="9.625" customWidth="1"/>
    <col min="4" max="4" width="9.25" customWidth="1"/>
    <col min="5" max="5" width="20.3833333333333" hidden="1" customWidth="1"/>
    <col min="6" max="7" width="0.125" customWidth="1"/>
    <col min="8" max="9" width="7.75" customWidth="1"/>
    <col min="10" max="10" width="12" customWidth="1"/>
    <col min="11" max="11" width="9.5" customWidth="1"/>
    <col min="12" max="12" width="0.125" hidden="1" customWidth="1"/>
    <col min="13" max="13" width="13.25" customWidth="1"/>
    <col min="14" max="14" width="16.125" customWidth="1"/>
    <col min="15" max="15" width="31.7166666666667" customWidth="1"/>
    <col min="16" max="16" width="6.75" customWidth="1"/>
    <col min="17" max="17" width="0.75" hidden="1" customWidth="1"/>
    <col min="18" max="18" width="7.13333333333333" hidden="1" customWidth="1"/>
    <col min="19" max="19" width="16.75" hidden="1" customWidth="1"/>
    <col min="20" max="20" width="14.125" hidden="1" customWidth="1"/>
  </cols>
  <sheetData>
    <row r="1" s="132" customFormat="1" spans="1:1">
      <c r="A1" s="132" t="s">
        <v>0</v>
      </c>
    </row>
    <row r="2" s="133" customFormat="1" ht="36" customHeight="1" spans="1:20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="133" customFormat="1" ht="24" customHeight="1" spans="1:20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="134" customFormat="1" ht="23" customHeight="1" spans="1:20">
      <c r="A4" s="115" t="s">
        <v>3</v>
      </c>
      <c r="B4" s="116" t="s">
        <v>4</v>
      </c>
      <c r="C4" s="116" t="s">
        <v>5</v>
      </c>
      <c r="D4" s="116" t="s">
        <v>6</v>
      </c>
      <c r="E4" s="116" t="s">
        <v>7</v>
      </c>
      <c r="F4" s="115" t="s">
        <v>8</v>
      </c>
      <c r="G4" s="115" t="s">
        <v>9</v>
      </c>
      <c r="H4" s="115" t="s">
        <v>10</v>
      </c>
      <c r="I4" s="115" t="s">
        <v>11</v>
      </c>
      <c r="J4" s="78" t="s">
        <v>12</v>
      </c>
      <c r="K4" s="116" t="s">
        <v>13</v>
      </c>
      <c r="L4" s="116"/>
      <c r="M4" s="116"/>
      <c r="N4" s="116"/>
      <c r="O4" s="116"/>
      <c r="P4" s="116"/>
      <c r="Q4" s="116"/>
      <c r="R4" s="116"/>
      <c r="S4" s="116"/>
      <c r="T4" s="127" t="s">
        <v>14</v>
      </c>
    </row>
    <row r="5" s="129" customFormat="1" ht="32" customHeight="1" spans="1:20">
      <c r="A5" s="115"/>
      <c r="B5" s="116"/>
      <c r="C5" s="116"/>
      <c r="D5" s="116"/>
      <c r="E5" s="116"/>
      <c r="F5" s="115"/>
      <c r="G5" s="115"/>
      <c r="H5" s="115"/>
      <c r="I5" s="115"/>
      <c r="J5" s="78"/>
      <c r="K5" s="115" t="s">
        <v>15</v>
      </c>
      <c r="L5" s="116" t="s">
        <v>16</v>
      </c>
      <c r="M5" s="115" t="s">
        <v>17</v>
      </c>
      <c r="N5" s="116" t="s">
        <v>18</v>
      </c>
      <c r="O5" s="116" t="s">
        <v>19</v>
      </c>
      <c r="P5" s="116" t="s">
        <v>20</v>
      </c>
      <c r="Q5" s="115" t="s">
        <v>21</v>
      </c>
      <c r="R5" s="115" t="s">
        <v>22</v>
      </c>
      <c r="S5" s="140" t="s">
        <v>23</v>
      </c>
      <c r="T5" s="77"/>
    </row>
    <row r="6" s="135" customFormat="1" ht="18" hidden="1" customHeight="1" spans="1:20">
      <c r="A6" s="75">
        <v>1</v>
      </c>
      <c r="B6" s="75" t="s">
        <v>24</v>
      </c>
      <c r="C6" s="75" t="s">
        <v>25</v>
      </c>
      <c r="D6" s="75" t="s">
        <v>26</v>
      </c>
      <c r="E6" s="75" t="s">
        <v>27</v>
      </c>
      <c r="F6" s="75" t="s">
        <v>28</v>
      </c>
      <c r="G6" s="75">
        <v>71</v>
      </c>
      <c r="H6" s="75">
        <v>3.3</v>
      </c>
      <c r="I6" s="75">
        <v>1000</v>
      </c>
      <c r="J6" s="75" t="s">
        <v>29</v>
      </c>
      <c r="K6" s="75" t="s">
        <v>30</v>
      </c>
      <c r="L6" s="75" t="s">
        <v>31</v>
      </c>
      <c r="M6" s="75">
        <v>3.3</v>
      </c>
      <c r="N6" s="75" t="s">
        <v>32</v>
      </c>
      <c r="O6" s="75" t="s">
        <v>33</v>
      </c>
      <c r="P6" s="75" t="s">
        <v>34</v>
      </c>
      <c r="Q6" s="75" t="s">
        <v>35</v>
      </c>
      <c r="R6" s="75" t="s">
        <v>35</v>
      </c>
      <c r="S6" s="75">
        <v>17737769778</v>
      </c>
      <c r="T6" s="75"/>
    </row>
    <row r="7" s="135" customFormat="1" ht="18" hidden="1" customHeight="1" spans="1:20">
      <c r="A7" s="75">
        <v>2</v>
      </c>
      <c r="B7" s="75" t="s">
        <v>24</v>
      </c>
      <c r="C7" s="75" t="s">
        <v>25</v>
      </c>
      <c r="D7" s="75" t="s">
        <v>36</v>
      </c>
      <c r="E7" s="75" t="s">
        <v>37</v>
      </c>
      <c r="F7" s="75" t="s">
        <v>28</v>
      </c>
      <c r="G7" s="75">
        <v>69</v>
      </c>
      <c r="H7" s="75">
        <v>3.3</v>
      </c>
      <c r="I7" s="75">
        <v>1000</v>
      </c>
      <c r="J7" s="75" t="s">
        <v>38</v>
      </c>
      <c r="K7" s="75" t="s">
        <v>39</v>
      </c>
      <c r="L7" s="75" t="s">
        <v>40</v>
      </c>
      <c r="M7" s="75">
        <v>3.3</v>
      </c>
      <c r="N7" s="75" t="s">
        <v>32</v>
      </c>
      <c r="O7" s="75" t="s">
        <v>33</v>
      </c>
      <c r="P7" s="75" t="s">
        <v>34</v>
      </c>
      <c r="Q7" s="75" t="s">
        <v>35</v>
      </c>
      <c r="R7" s="75" t="s">
        <v>35</v>
      </c>
      <c r="S7" s="75" t="s">
        <v>41</v>
      </c>
      <c r="T7" s="75"/>
    </row>
    <row r="8" s="135" customFormat="1" ht="18" hidden="1" customHeight="1" spans="1:20">
      <c r="A8" s="75">
        <v>3</v>
      </c>
      <c r="B8" s="75" t="s">
        <v>24</v>
      </c>
      <c r="C8" s="75" t="s">
        <v>25</v>
      </c>
      <c r="D8" s="75" t="s">
        <v>42</v>
      </c>
      <c r="E8" s="75" t="s">
        <v>43</v>
      </c>
      <c r="F8" s="75" t="s">
        <v>28</v>
      </c>
      <c r="G8" s="75">
        <v>47</v>
      </c>
      <c r="H8" s="75">
        <v>2.2</v>
      </c>
      <c r="I8" s="75">
        <v>700</v>
      </c>
      <c r="J8" s="75" t="s">
        <v>44</v>
      </c>
      <c r="K8" s="75" t="s">
        <v>42</v>
      </c>
      <c r="L8" s="75" t="s">
        <v>43</v>
      </c>
      <c r="M8" s="75">
        <v>2.2</v>
      </c>
      <c r="N8" s="75" t="s">
        <v>32</v>
      </c>
      <c r="O8" s="75" t="s">
        <v>33</v>
      </c>
      <c r="P8" s="75" t="s">
        <v>45</v>
      </c>
      <c r="Q8" s="75" t="s">
        <v>35</v>
      </c>
      <c r="R8" s="75" t="s">
        <v>35</v>
      </c>
      <c r="S8" s="75" t="s">
        <v>46</v>
      </c>
      <c r="T8" s="75"/>
    </row>
    <row r="9" s="135" customFormat="1" ht="18" hidden="1" customHeight="1" spans="1:20">
      <c r="A9" s="75">
        <v>4</v>
      </c>
      <c r="B9" s="75" t="s">
        <v>24</v>
      </c>
      <c r="C9" s="75" t="s">
        <v>25</v>
      </c>
      <c r="D9" s="75" t="s">
        <v>47</v>
      </c>
      <c r="E9" s="75" t="s">
        <v>48</v>
      </c>
      <c r="F9" s="75" t="s">
        <v>49</v>
      </c>
      <c r="G9" s="75">
        <v>58</v>
      </c>
      <c r="H9" s="75">
        <v>0.55</v>
      </c>
      <c r="I9" s="75">
        <v>400</v>
      </c>
      <c r="J9" s="75" t="s">
        <v>50</v>
      </c>
      <c r="K9" s="75" t="s">
        <v>47</v>
      </c>
      <c r="L9" s="75" t="s">
        <v>51</v>
      </c>
      <c r="M9" s="75">
        <v>0.55</v>
      </c>
      <c r="N9" s="75" t="s">
        <v>32</v>
      </c>
      <c r="O9" s="75" t="s">
        <v>33</v>
      </c>
      <c r="P9" s="75" t="s">
        <v>52</v>
      </c>
      <c r="Q9" s="75" t="s">
        <v>35</v>
      </c>
      <c r="R9" s="75" t="s">
        <v>35</v>
      </c>
      <c r="S9" s="75" t="s">
        <v>53</v>
      </c>
      <c r="T9" s="75"/>
    </row>
    <row r="10" s="135" customFormat="1" ht="18" hidden="1" customHeight="1" spans="1:20">
      <c r="A10" s="75">
        <v>5</v>
      </c>
      <c r="B10" s="75" t="s">
        <v>24</v>
      </c>
      <c r="C10" s="75" t="s">
        <v>25</v>
      </c>
      <c r="D10" s="75" t="s">
        <v>54</v>
      </c>
      <c r="E10" s="75" t="s">
        <v>55</v>
      </c>
      <c r="F10" s="75" t="s">
        <v>28</v>
      </c>
      <c r="G10" s="75">
        <v>68</v>
      </c>
      <c r="H10" s="75">
        <v>1.1</v>
      </c>
      <c r="I10" s="75">
        <v>500</v>
      </c>
      <c r="J10" s="75" t="s">
        <v>56</v>
      </c>
      <c r="K10" s="75" t="s">
        <v>57</v>
      </c>
      <c r="L10" s="75" t="s">
        <v>58</v>
      </c>
      <c r="M10" s="75">
        <v>1.1</v>
      </c>
      <c r="N10" s="75" t="s">
        <v>32</v>
      </c>
      <c r="O10" s="75" t="s">
        <v>33</v>
      </c>
      <c r="P10" s="75" t="s">
        <v>45</v>
      </c>
      <c r="Q10" s="75" t="s">
        <v>35</v>
      </c>
      <c r="R10" s="75" t="s">
        <v>35</v>
      </c>
      <c r="S10" s="75" t="s">
        <v>59</v>
      </c>
      <c r="T10" s="75"/>
    </row>
    <row r="11" s="135" customFormat="1" ht="18" hidden="1" customHeight="1" spans="1:20">
      <c r="A11" s="75">
        <v>6</v>
      </c>
      <c r="B11" s="75" t="s">
        <v>24</v>
      </c>
      <c r="C11" s="75" t="s">
        <v>25</v>
      </c>
      <c r="D11" s="75" t="s">
        <v>60</v>
      </c>
      <c r="E11" s="75" t="s">
        <v>61</v>
      </c>
      <c r="F11" s="75" t="s">
        <v>49</v>
      </c>
      <c r="G11" s="75">
        <v>34</v>
      </c>
      <c r="H11" s="75">
        <v>2.1</v>
      </c>
      <c r="I11" s="75">
        <v>700</v>
      </c>
      <c r="J11" s="75" t="s">
        <v>62</v>
      </c>
      <c r="K11" s="75" t="s">
        <v>60</v>
      </c>
      <c r="L11" s="75" t="s">
        <v>61</v>
      </c>
      <c r="M11" s="75">
        <v>2.1</v>
      </c>
      <c r="N11" s="75" t="s">
        <v>63</v>
      </c>
      <c r="O11" s="75" t="s">
        <v>64</v>
      </c>
      <c r="P11" s="75" t="s">
        <v>65</v>
      </c>
      <c r="Q11" s="75" t="s">
        <v>35</v>
      </c>
      <c r="R11" s="75" t="s">
        <v>35</v>
      </c>
      <c r="S11" s="75" t="s">
        <v>66</v>
      </c>
      <c r="T11" s="75"/>
    </row>
    <row r="12" s="135" customFormat="1" ht="18" hidden="1" customHeight="1" spans="1:20">
      <c r="A12" s="75">
        <v>7</v>
      </c>
      <c r="B12" s="75" t="s">
        <v>24</v>
      </c>
      <c r="C12" s="75" t="s">
        <v>25</v>
      </c>
      <c r="D12" s="75" t="s">
        <v>67</v>
      </c>
      <c r="E12" s="75" t="s">
        <v>68</v>
      </c>
      <c r="F12" s="75" t="s">
        <v>28</v>
      </c>
      <c r="G12" s="75">
        <v>49</v>
      </c>
      <c r="H12" s="75">
        <v>3.3</v>
      </c>
      <c r="I12" s="75">
        <v>1000</v>
      </c>
      <c r="J12" s="75" t="s">
        <v>69</v>
      </c>
      <c r="K12" s="75" t="s">
        <v>70</v>
      </c>
      <c r="L12" s="75" t="s">
        <v>71</v>
      </c>
      <c r="M12" s="75">
        <v>3.3</v>
      </c>
      <c r="N12" s="75" t="s">
        <v>72</v>
      </c>
      <c r="O12" s="75" t="s">
        <v>73</v>
      </c>
      <c r="P12" s="75" t="s">
        <v>74</v>
      </c>
      <c r="Q12" s="75" t="s">
        <v>75</v>
      </c>
      <c r="R12" s="75" t="s">
        <v>75</v>
      </c>
      <c r="S12" s="75" t="s">
        <v>76</v>
      </c>
      <c r="T12" s="75"/>
    </row>
    <row r="13" s="135" customFormat="1" ht="18" hidden="1" customHeight="1" spans="1:20">
      <c r="A13" s="75">
        <v>8</v>
      </c>
      <c r="B13" s="75" t="s">
        <v>24</v>
      </c>
      <c r="C13" s="75" t="s">
        <v>77</v>
      </c>
      <c r="D13" s="75" t="s">
        <v>78</v>
      </c>
      <c r="E13" s="166" t="s">
        <v>79</v>
      </c>
      <c r="F13" s="75" t="s">
        <v>28</v>
      </c>
      <c r="G13" s="75">
        <v>43</v>
      </c>
      <c r="H13" s="83">
        <v>2</v>
      </c>
      <c r="I13" s="83">
        <v>700</v>
      </c>
      <c r="J13" s="76" t="s">
        <v>80</v>
      </c>
      <c r="K13" s="75" t="s">
        <v>81</v>
      </c>
      <c r="L13" s="76" t="s">
        <v>82</v>
      </c>
      <c r="M13" s="75">
        <v>2</v>
      </c>
      <c r="N13" s="75" t="s">
        <v>83</v>
      </c>
      <c r="O13" s="75" t="s">
        <v>84</v>
      </c>
      <c r="P13" s="75" t="s">
        <v>85</v>
      </c>
      <c r="Q13" s="75" t="s">
        <v>35</v>
      </c>
      <c r="R13" s="75" t="s">
        <v>35</v>
      </c>
      <c r="S13" s="75">
        <v>13838713095</v>
      </c>
      <c r="T13" s="75"/>
    </row>
    <row r="14" s="135" customFormat="1" ht="18" hidden="1" customHeight="1" spans="1:20">
      <c r="A14" s="75">
        <v>9</v>
      </c>
      <c r="B14" s="75" t="s">
        <v>24</v>
      </c>
      <c r="C14" s="75" t="s">
        <v>77</v>
      </c>
      <c r="D14" s="75" t="s">
        <v>86</v>
      </c>
      <c r="E14" s="166" t="s">
        <v>87</v>
      </c>
      <c r="F14" s="75" t="s">
        <v>28</v>
      </c>
      <c r="G14" s="75">
        <v>37</v>
      </c>
      <c r="H14" s="75">
        <v>3</v>
      </c>
      <c r="I14" s="75">
        <v>1000</v>
      </c>
      <c r="J14" s="76" t="s">
        <v>88</v>
      </c>
      <c r="K14" s="75" t="s">
        <v>86</v>
      </c>
      <c r="L14" s="166" t="s">
        <v>87</v>
      </c>
      <c r="M14" s="75">
        <v>3</v>
      </c>
      <c r="N14" s="75" t="s">
        <v>83</v>
      </c>
      <c r="O14" s="75" t="s">
        <v>89</v>
      </c>
      <c r="P14" s="75" t="s">
        <v>90</v>
      </c>
      <c r="Q14" s="75" t="s">
        <v>35</v>
      </c>
      <c r="R14" s="75" t="s">
        <v>35</v>
      </c>
      <c r="S14" s="75">
        <v>13838953022</v>
      </c>
      <c r="T14" s="78" t="s">
        <v>91</v>
      </c>
    </row>
    <row r="15" s="135" customFormat="1" ht="18" hidden="1" customHeight="1" spans="1:20">
      <c r="A15" s="75">
        <v>10</v>
      </c>
      <c r="B15" s="75" t="s">
        <v>24</v>
      </c>
      <c r="C15" s="75" t="s">
        <v>77</v>
      </c>
      <c r="D15" s="75" t="s">
        <v>92</v>
      </c>
      <c r="E15" s="166" t="s">
        <v>93</v>
      </c>
      <c r="F15" s="75" t="s">
        <v>28</v>
      </c>
      <c r="G15" s="75">
        <v>56</v>
      </c>
      <c r="H15" s="75">
        <v>2.52</v>
      </c>
      <c r="I15" s="75">
        <v>700</v>
      </c>
      <c r="J15" s="76" t="s">
        <v>94</v>
      </c>
      <c r="K15" s="75" t="s">
        <v>95</v>
      </c>
      <c r="L15" s="76" t="s">
        <v>96</v>
      </c>
      <c r="M15" s="75">
        <v>2.52</v>
      </c>
      <c r="N15" s="75" t="s">
        <v>83</v>
      </c>
      <c r="O15" s="75" t="s">
        <v>89</v>
      </c>
      <c r="P15" s="75" t="s">
        <v>97</v>
      </c>
      <c r="Q15" s="75" t="s">
        <v>35</v>
      </c>
      <c r="R15" s="75" t="s">
        <v>35</v>
      </c>
      <c r="S15" s="75">
        <v>13838953022</v>
      </c>
      <c r="T15" s="75"/>
    </row>
    <row r="16" s="135" customFormat="1" ht="18" hidden="1" customHeight="1" spans="1:20">
      <c r="A16" s="75">
        <v>11</v>
      </c>
      <c r="B16" s="75" t="s">
        <v>24</v>
      </c>
      <c r="C16" s="75" t="s">
        <v>77</v>
      </c>
      <c r="D16" s="80" t="s">
        <v>98</v>
      </c>
      <c r="E16" s="167" t="s">
        <v>99</v>
      </c>
      <c r="F16" s="80" t="s">
        <v>28</v>
      </c>
      <c r="G16" s="80">
        <v>49</v>
      </c>
      <c r="H16" s="75">
        <v>2.2</v>
      </c>
      <c r="I16" s="75">
        <v>700</v>
      </c>
      <c r="J16" s="76" t="s">
        <v>100</v>
      </c>
      <c r="K16" s="75" t="s">
        <v>98</v>
      </c>
      <c r="L16" s="167" t="s">
        <v>99</v>
      </c>
      <c r="M16" s="75">
        <v>2.2</v>
      </c>
      <c r="N16" s="75" t="s">
        <v>83</v>
      </c>
      <c r="O16" s="75" t="s">
        <v>101</v>
      </c>
      <c r="P16" s="75" t="s">
        <v>102</v>
      </c>
      <c r="Q16" s="75" t="s">
        <v>35</v>
      </c>
      <c r="R16" s="75" t="s">
        <v>35</v>
      </c>
      <c r="S16" s="75">
        <v>15937719600</v>
      </c>
      <c r="T16" s="75"/>
    </row>
    <row r="17" s="135" customFormat="1" ht="18" hidden="1" customHeight="1" spans="1:20">
      <c r="A17" s="75">
        <v>12</v>
      </c>
      <c r="B17" s="75" t="s">
        <v>24</v>
      </c>
      <c r="C17" s="75" t="s">
        <v>77</v>
      </c>
      <c r="D17" s="80" t="s">
        <v>103</v>
      </c>
      <c r="E17" s="167" t="s">
        <v>104</v>
      </c>
      <c r="F17" s="80" t="s">
        <v>49</v>
      </c>
      <c r="G17" s="80">
        <v>63</v>
      </c>
      <c r="H17" s="75">
        <v>3</v>
      </c>
      <c r="I17" s="75">
        <v>1000</v>
      </c>
      <c r="J17" s="76" t="s">
        <v>105</v>
      </c>
      <c r="K17" s="75" t="s">
        <v>106</v>
      </c>
      <c r="L17" s="76" t="s">
        <v>107</v>
      </c>
      <c r="M17" s="75">
        <v>3</v>
      </c>
      <c r="N17" s="75" t="s">
        <v>83</v>
      </c>
      <c r="O17" s="75" t="s">
        <v>108</v>
      </c>
      <c r="P17" s="75" t="s">
        <v>109</v>
      </c>
      <c r="Q17" s="75" t="s">
        <v>35</v>
      </c>
      <c r="R17" s="75" t="s">
        <v>35</v>
      </c>
      <c r="S17" s="75">
        <v>13070207878</v>
      </c>
      <c r="T17" s="78" t="s">
        <v>110</v>
      </c>
    </row>
    <row r="18" s="135" customFormat="1" ht="18" hidden="1" customHeight="1" spans="1:20">
      <c r="A18" s="75">
        <v>13</v>
      </c>
      <c r="B18" s="75" t="s">
        <v>24</v>
      </c>
      <c r="C18" s="75" t="s">
        <v>77</v>
      </c>
      <c r="D18" s="80" t="s">
        <v>111</v>
      </c>
      <c r="E18" s="167" t="s">
        <v>112</v>
      </c>
      <c r="F18" s="80" t="s">
        <v>28</v>
      </c>
      <c r="G18" s="80">
        <v>55</v>
      </c>
      <c r="H18" s="75">
        <v>1.5</v>
      </c>
      <c r="I18" s="75">
        <v>500</v>
      </c>
      <c r="J18" s="76" t="s">
        <v>113</v>
      </c>
      <c r="K18" s="75" t="s">
        <v>111</v>
      </c>
      <c r="L18" s="167" t="s">
        <v>112</v>
      </c>
      <c r="M18" s="75">
        <v>1.5</v>
      </c>
      <c r="N18" s="75" t="s">
        <v>83</v>
      </c>
      <c r="O18" s="75" t="s">
        <v>114</v>
      </c>
      <c r="P18" s="75" t="s">
        <v>102</v>
      </c>
      <c r="Q18" s="75" t="s">
        <v>35</v>
      </c>
      <c r="R18" s="75" t="s">
        <v>35</v>
      </c>
      <c r="S18" s="166" t="s">
        <v>115</v>
      </c>
      <c r="T18" s="75"/>
    </row>
    <row r="19" s="135" customFormat="1" ht="18" hidden="1" customHeight="1" spans="1:20">
      <c r="A19" s="75">
        <v>14</v>
      </c>
      <c r="B19" s="75" t="s">
        <v>24</v>
      </c>
      <c r="C19" s="75" t="s">
        <v>77</v>
      </c>
      <c r="D19" s="80" t="s">
        <v>116</v>
      </c>
      <c r="E19" s="80" t="s">
        <v>117</v>
      </c>
      <c r="F19" s="80" t="s">
        <v>28</v>
      </c>
      <c r="G19" s="80">
        <v>46</v>
      </c>
      <c r="H19" s="75">
        <v>2.1</v>
      </c>
      <c r="I19" s="75">
        <v>700</v>
      </c>
      <c r="J19" s="76" t="s">
        <v>118</v>
      </c>
      <c r="K19" s="75" t="s">
        <v>116</v>
      </c>
      <c r="L19" s="80" t="s">
        <v>117</v>
      </c>
      <c r="M19" s="75">
        <v>2.1</v>
      </c>
      <c r="N19" s="75" t="s">
        <v>83</v>
      </c>
      <c r="O19" s="75" t="s">
        <v>101</v>
      </c>
      <c r="P19" s="75" t="s">
        <v>102</v>
      </c>
      <c r="Q19" s="75" t="s">
        <v>35</v>
      </c>
      <c r="R19" s="75" t="s">
        <v>35</v>
      </c>
      <c r="S19" s="75">
        <v>15937719600</v>
      </c>
      <c r="T19" s="75"/>
    </row>
    <row r="20" s="135" customFormat="1" ht="18" hidden="1" customHeight="1" spans="1:20">
      <c r="A20" s="75">
        <v>15</v>
      </c>
      <c r="B20" s="75" t="s">
        <v>24</v>
      </c>
      <c r="C20" s="75" t="s">
        <v>77</v>
      </c>
      <c r="D20" s="80" t="s">
        <v>119</v>
      </c>
      <c r="E20" s="167" t="s">
        <v>120</v>
      </c>
      <c r="F20" s="80" t="s">
        <v>28</v>
      </c>
      <c r="G20" s="80">
        <v>48</v>
      </c>
      <c r="H20" s="75">
        <v>3.12</v>
      </c>
      <c r="I20" s="75">
        <v>1000</v>
      </c>
      <c r="J20" s="76" t="s">
        <v>121</v>
      </c>
      <c r="K20" s="80" t="s">
        <v>119</v>
      </c>
      <c r="L20" s="167" t="s">
        <v>120</v>
      </c>
      <c r="M20" s="75">
        <v>3.12</v>
      </c>
      <c r="N20" s="75" t="s">
        <v>83</v>
      </c>
      <c r="O20" s="75" t="s">
        <v>122</v>
      </c>
      <c r="P20" s="75" t="s">
        <v>123</v>
      </c>
      <c r="Q20" s="75" t="s">
        <v>35</v>
      </c>
      <c r="R20" s="75" t="s">
        <v>35</v>
      </c>
      <c r="S20" s="75">
        <v>15686387906</v>
      </c>
      <c r="T20" s="75"/>
    </row>
    <row r="21" s="135" customFormat="1" ht="18" hidden="1" customHeight="1" spans="1:20">
      <c r="A21" s="75">
        <v>16</v>
      </c>
      <c r="B21" s="75" t="s">
        <v>24</v>
      </c>
      <c r="C21" s="94" t="s">
        <v>124</v>
      </c>
      <c r="D21" s="94" t="s">
        <v>125</v>
      </c>
      <c r="E21" s="138" t="s">
        <v>126</v>
      </c>
      <c r="F21" s="94" t="s">
        <v>28</v>
      </c>
      <c r="G21" s="94">
        <v>47</v>
      </c>
      <c r="H21" s="94">
        <v>3.5</v>
      </c>
      <c r="I21" s="94">
        <v>1000</v>
      </c>
      <c r="J21" s="139" t="s">
        <v>127</v>
      </c>
      <c r="K21" s="94" t="s">
        <v>128</v>
      </c>
      <c r="L21" s="94" t="s">
        <v>129</v>
      </c>
      <c r="M21" s="94">
        <v>3.5</v>
      </c>
      <c r="N21" s="94" t="s">
        <v>130</v>
      </c>
      <c r="O21" s="95" t="s">
        <v>131</v>
      </c>
      <c r="P21" s="94" t="s">
        <v>132</v>
      </c>
      <c r="Q21" s="94" t="s">
        <v>35</v>
      </c>
      <c r="R21" s="94" t="s">
        <v>35</v>
      </c>
      <c r="S21" s="94">
        <v>13781757431</v>
      </c>
      <c r="T21" s="141"/>
    </row>
    <row r="22" s="135" customFormat="1" ht="18" hidden="1" customHeight="1" spans="1:20">
      <c r="A22" s="75">
        <v>17</v>
      </c>
      <c r="B22" s="75" t="s">
        <v>24</v>
      </c>
      <c r="C22" s="94" t="s">
        <v>124</v>
      </c>
      <c r="D22" s="94" t="s">
        <v>133</v>
      </c>
      <c r="E22" s="138" t="s">
        <v>134</v>
      </c>
      <c r="F22" s="94" t="s">
        <v>28</v>
      </c>
      <c r="G22" s="94">
        <v>48</v>
      </c>
      <c r="H22" s="94">
        <v>3.8</v>
      </c>
      <c r="I22" s="94">
        <v>1000</v>
      </c>
      <c r="J22" s="139" t="s">
        <v>135</v>
      </c>
      <c r="K22" s="94" t="s">
        <v>133</v>
      </c>
      <c r="L22" s="138" t="s">
        <v>134</v>
      </c>
      <c r="M22" s="94">
        <v>3.8</v>
      </c>
      <c r="N22" s="94" t="s">
        <v>130</v>
      </c>
      <c r="O22" s="95" t="s">
        <v>136</v>
      </c>
      <c r="P22" s="94" t="s">
        <v>132</v>
      </c>
      <c r="Q22" s="94" t="s">
        <v>35</v>
      </c>
      <c r="R22" s="94" t="s">
        <v>35</v>
      </c>
      <c r="S22" s="94">
        <v>13544406628</v>
      </c>
      <c r="T22" s="141"/>
    </row>
    <row r="23" s="135" customFormat="1" ht="18" hidden="1" customHeight="1" spans="1:20">
      <c r="A23" s="75">
        <v>18</v>
      </c>
      <c r="B23" s="75" t="s">
        <v>24</v>
      </c>
      <c r="C23" s="94" t="s">
        <v>124</v>
      </c>
      <c r="D23" s="94" t="s">
        <v>137</v>
      </c>
      <c r="E23" s="138" t="s">
        <v>138</v>
      </c>
      <c r="F23" s="94" t="s">
        <v>28</v>
      </c>
      <c r="G23" s="94">
        <v>54</v>
      </c>
      <c r="H23" s="94">
        <v>3.1</v>
      </c>
      <c r="I23" s="94">
        <v>1000</v>
      </c>
      <c r="J23" s="139" t="s">
        <v>139</v>
      </c>
      <c r="K23" s="94" t="s">
        <v>137</v>
      </c>
      <c r="L23" s="138" t="s">
        <v>138</v>
      </c>
      <c r="M23" s="94">
        <v>3.1</v>
      </c>
      <c r="N23" s="94" t="s">
        <v>130</v>
      </c>
      <c r="O23" s="95" t="s">
        <v>140</v>
      </c>
      <c r="P23" s="94" t="s">
        <v>132</v>
      </c>
      <c r="Q23" s="94" t="s">
        <v>35</v>
      </c>
      <c r="R23" s="94" t="s">
        <v>35</v>
      </c>
      <c r="S23" s="94">
        <v>13992428980</v>
      </c>
      <c r="T23" s="141"/>
    </row>
    <row r="24" s="135" customFormat="1" ht="18" hidden="1" customHeight="1" spans="1:20">
      <c r="A24" s="75">
        <v>19</v>
      </c>
      <c r="B24" s="75" t="s">
        <v>24</v>
      </c>
      <c r="C24" s="94" t="s">
        <v>124</v>
      </c>
      <c r="D24" s="94" t="s">
        <v>141</v>
      </c>
      <c r="E24" s="138" t="s">
        <v>142</v>
      </c>
      <c r="F24" s="94" t="s">
        <v>28</v>
      </c>
      <c r="G24" s="94">
        <v>49</v>
      </c>
      <c r="H24" s="94">
        <v>3</v>
      </c>
      <c r="I24" s="94">
        <v>1000</v>
      </c>
      <c r="J24" s="139" t="s">
        <v>143</v>
      </c>
      <c r="K24" s="94" t="s">
        <v>144</v>
      </c>
      <c r="L24" s="138" t="s">
        <v>145</v>
      </c>
      <c r="M24" s="94">
        <v>3</v>
      </c>
      <c r="N24" s="94" t="s">
        <v>130</v>
      </c>
      <c r="O24" s="95" t="s">
        <v>140</v>
      </c>
      <c r="P24" s="94" t="s">
        <v>132</v>
      </c>
      <c r="Q24" s="94" t="s">
        <v>35</v>
      </c>
      <c r="R24" s="94" t="s">
        <v>35</v>
      </c>
      <c r="S24" s="94">
        <v>13636163665</v>
      </c>
      <c r="T24" s="141"/>
    </row>
    <row r="25" s="135" customFormat="1" ht="18" hidden="1" customHeight="1" spans="1:20">
      <c r="A25" s="75">
        <v>20</v>
      </c>
      <c r="B25" s="75" t="s">
        <v>24</v>
      </c>
      <c r="C25" s="94" t="s">
        <v>124</v>
      </c>
      <c r="D25" s="94" t="s">
        <v>146</v>
      </c>
      <c r="E25" s="138" t="s">
        <v>147</v>
      </c>
      <c r="F25" s="94" t="s">
        <v>28</v>
      </c>
      <c r="G25" s="94">
        <v>45</v>
      </c>
      <c r="H25" s="94">
        <v>3.1</v>
      </c>
      <c r="I25" s="94">
        <v>1000</v>
      </c>
      <c r="J25" s="139" t="s">
        <v>148</v>
      </c>
      <c r="K25" s="94" t="s">
        <v>146</v>
      </c>
      <c r="L25" s="138" t="s">
        <v>147</v>
      </c>
      <c r="M25" s="94">
        <v>3.1</v>
      </c>
      <c r="N25" s="94" t="s">
        <v>130</v>
      </c>
      <c r="O25" s="95" t="s">
        <v>140</v>
      </c>
      <c r="P25" s="94" t="s">
        <v>132</v>
      </c>
      <c r="Q25" s="94" t="s">
        <v>35</v>
      </c>
      <c r="R25" s="94" t="s">
        <v>35</v>
      </c>
      <c r="S25" s="94">
        <v>15139082595</v>
      </c>
      <c r="T25" s="141"/>
    </row>
    <row r="26" s="135" customFormat="1" ht="18" hidden="1" customHeight="1" spans="1:20">
      <c r="A26" s="75">
        <v>21</v>
      </c>
      <c r="B26" s="75" t="s">
        <v>24</v>
      </c>
      <c r="C26" s="94" t="s">
        <v>124</v>
      </c>
      <c r="D26" s="94" t="s">
        <v>149</v>
      </c>
      <c r="E26" s="138" t="s">
        <v>150</v>
      </c>
      <c r="F26" s="94" t="s">
        <v>28</v>
      </c>
      <c r="G26" s="94">
        <v>49</v>
      </c>
      <c r="H26" s="94">
        <v>3</v>
      </c>
      <c r="I26" s="94">
        <v>1000</v>
      </c>
      <c r="J26" s="139" t="s">
        <v>151</v>
      </c>
      <c r="K26" s="94" t="s">
        <v>149</v>
      </c>
      <c r="L26" s="138" t="s">
        <v>150</v>
      </c>
      <c r="M26" s="94">
        <v>3</v>
      </c>
      <c r="N26" s="94" t="s">
        <v>130</v>
      </c>
      <c r="O26" s="95" t="s">
        <v>152</v>
      </c>
      <c r="P26" s="94" t="s">
        <v>132</v>
      </c>
      <c r="Q26" s="94" t="s">
        <v>35</v>
      </c>
      <c r="R26" s="94" t="s">
        <v>35</v>
      </c>
      <c r="S26" s="94">
        <v>15838460130</v>
      </c>
      <c r="T26" s="141"/>
    </row>
    <row r="27" s="135" customFormat="1" ht="18" hidden="1" customHeight="1" spans="1:20">
      <c r="A27" s="75">
        <v>22</v>
      </c>
      <c r="B27" s="75" t="s">
        <v>24</v>
      </c>
      <c r="C27" s="94" t="s">
        <v>124</v>
      </c>
      <c r="D27" s="94" t="s">
        <v>153</v>
      </c>
      <c r="E27" s="138" t="s">
        <v>154</v>
      </c>
      <c r="F27" s="94" t="s">
        <v>28</v>
      </c>
      <c r="G27" s="94">
        <v>70</v>
      </c>
      <c r="H27" s="94">
        <v>3.1</v>
      </c>
      <c r="I27" s="94">
        <v>1000</v>
      </c>
      <c r="J27" s="139" t="s">
        <v>155</v>
      </c>
      <c r="K27" s="94" t="s">
        <v>156</v>
      </c>
      <c r="L27" s="138" t="s">
        <v>157</v>
      </c>
      <c r="M27" s="94">
        <v>3.1</v>
      </c>
      <c r="N27" s="94" t="s">
        <v>130</v>
      </c>
      <c r="O27" s="95" t="s">
        <v>158</v>
      </c>
      <c r="P27" s="94" t="s">
        <v>132</v>
      </c>
      <c r="Q27" s="94" t="s">
        <v>35</v>
      </c>
      <c r="R27" s="94" t="s">
        <v>35</v>
      </c>
      <c r="S27" s="94">
        <v>18338305847</v>
      </c>
      <c r="T27" s="141"/>
    </row>
    <row r="28" s="135" customFormat="1" ht="18" hidden="1" customHeight="1" spans="1:20">
      <c r="A28" s="75">
        <v>23</v>
      </c>
      <c r="B28" s="75" t="s">
        <v>24</v>
      </c>
      <c r="C28" s="94" t="s">
        <v>124</v>
      </c>
      <c r="D28" s="94" t="s">
        <v>159</v>
      </c>
      <c r="E28" s="138" t="s">
        <v>160</v>
      </c>
      <c r="F28" s="94" t="s">
        <v>49</v>
      </c>
      <c r="G28" s="94">
        <v>60</v>
      </c>
      <c r="H28" s="94">
        <v>4.05</v>
      </c>
      <c r="I28" s="94">
        <v>1000</v>
      </c>
      <c r="J28" s="139" t="s">
        <v>161</v>
      </c>
      <c r="K28" s="94" t="s">
        <v>162</v>
      </c>
      <c r="L28" s="138" t="s">
        <v>163</v>
      </c>
      <c r="M28" s="94">
        <v>4.05</v>
      </c>
      <c r="N28" s="94" t="s">
        <v>130</v>
      </c>
      <c r="O28" s="95" t="s">
        <v>164</v>
      </c>
      <c r="P28" s="94" t="s">
        <v>132</v>
      </c>
      <c r="Q28" s="94" t="s">
        <v>35</v>
      </c>
      <c r="R28" s="94" t="s">
        <v>35</v>
      </c>
      <c r="S28" s="94">
        <v>15090138845</v>
      </c>
      <c r="T28" s="141"/>
    </row>
    <row r="29" s="135" customFormat="1" ht="18" hidden="1" customHeight="1" spans="1:20">
      <c r="A29" s="75">
        <v>24</v>
      </c>
      <c r="B29" s="75" t="s">
        <v>24</v>
      </c>
      <c r="C29" s="94" t="s">
        <v>124</v>
      </c>
      <c r="D29" s="94" t="s">
        <v>165</v>
      </c>
      <c r="E29" s="138" t="s">
        <v>166</v>
      </c>
      <c r="F29" s="94" t="s">
        <v>28</v>
      </c>
      <c r="G29" s="94">
        <v>55</v>
      </c>
      <c r="H29" s="94">
        <v>3.5</v>
      </c>
      <c r="I29" s="94">
        <v>1000</v>
      </c>
      <c r="J29" s="168" t="s">
        <v>167</v>
      </c>
      <c r="K29" s="94" t="s">
        <v>168</v>
      </c>
      <c r="L29" s="138" t="s">
        <v>169</v>
      </c>
      <c r="M29" s="94">
        <v>3.5</v>
      </c>
      <c r="N29" s="94" t="s">
        <v>130</v>
      </c>
      <c r="O29" s="95" t="s">
        <v>170</v>
      </c>
      <c r="P29" s="94" t="s">
        <v>132</v>
      </c>
      <c r="Q29" s="94" t="s">
        <v>35</v>
      </c>
      <c r="R29" s="94" t="s">
        <v>35</v>
      </c>
      <c r="S29" s="94">
        <v>15993165679</v>
      </c>
      <c r="T29" s="141"/>
    </row>
    <row r="30" s="135" customFormat="1" ht="18" hidden="1" customHeight="1" spans="1:20">
      <c r="A30" s="75">
        <v>25</v>
      </c>
      <c r="B30" s="75" t="s">
        <v>24</v>
      </c>
      <c r="C30" s="94" t="s">
        <v>124</v>
      </c>
      <c r="D30" s="94" t="s">
        <v>171</v>
      </c>
      <c r="E30" s="138" t="s">
        <v>172</v>
      </c>
      <c r="F30" s="94" t="s">
        <v>28</v>
      </c>
      <c r="G30" s="94">
        <v>61</v>
      </c>
      <c r="H30" s="94">
        <v>3.8</v>
      </c>
      <c r="I30" s="94">
        <v>1000</v>
      </c>
      <c r="J30" s="139" t="s">
        <v>173</v>
      </c>
      <c r="K30" s="94" t="s">
        <v>174</v>
      </c>
      <c r="L30" s="138" t="s">
        <v>175</v>
      </c>
      <c r="M30" s="94">
        <v>3.8</v>
      </c>
      <c r="N30" s="94" t="s">
        <v>130</v>
      </c>
      <c r="O30" s="95" t="s">
        <v>131</v>
      </c>
      <c r="P30" s="94" t="s">
        <v>132</v>
      </c>
      <c r="Q30" s="94" t="s">
        <v>35</v>
      </c>
      <c r="R30" s="94" t="s">
        <v>35</v>
      </c>
      <c r="S30" s="94">
        <v>13462691269</v>
      </c>
      <c r="T30" s="141"/>
    </row>
    <row r="31" s="135" customFormat="1" ht="18" hidden="1" customHeight="1" spans="1:20">
      <c r="A31" s="75">
        <v>26</v>
      </c>
      <c r="B31" s="75" t="s">
        <v>24</v>
      </c>
      <c r="C31" s="94" t="s">
        <v>124</v>
      </c>
      <c r="D31" s="94" t="s">
        <v>176</v>
      </c>
      <c r="E31" s="138" t="s">
        <v>177</v>
      </c>
      <c r="F31" s="94" t="s">
        <v>28</v>
      </c>
      <c r="G31" s="94">
        <v>51</v>
      </c>
      <c r="H31" s="94">
        <v>3.5</v>
      </c>
      <c r="I31" s="94">
        <v>1000</v>
      </c>
      <c r="J31" s="139" t="s">
        <v>178</v>
      </c>
      <c r="K31" s="94" t="s">
        <v>176</v>
      </c>
      <c r="L31" s="138" t="s">
        <v>177</v>
      </c>
      <c r="M31" s="94">
        <v>3.5</v>
      </c>
      <c r="N31" s="94" t="s">
        <v>130</v>
      </c>
      <c r="O31" s="95" t="s">
        <v>179</v>
      </c>
      <c r="P31" s="94" t="s">
        <v>132</v>
      </c>
      <c r="Q31" s="94" t="s">
        <v>35</v>
      </c>
      <c r="R31" s="94" t="s">
        <v>35</v>
      </c>
      <c r="S31" s="94">
        <v>16696324067</v>
      </c>
      <c r="T31" s="141"/>
    </row>
    <row r="32" s="135" customFormat="1" ht="18" hidden="1" customHeight="1" spans="1:20">
      <c r="A32" s="75">
        <v>27</v>
      </c>
      <c r="B32" s="75" t="s">
        <v>24</v>
      </c>
      <c r="C32" s="94" t="s">
        <v>124</v>
      </c>
      <c r="D32" s="94" t="s">
        <v>180</v>
      </c>
      <c r="E32" s="138" t="s">
        <v>181</v>
      </c>
      <c r="F32" s="94" t="s">
        <v>49</v>
      </c>
      <c r="G32" s="94">
        <v>65</v>
      </c>
      <c r="H32" s="94">
        <v>3.6</v>
      </c>
      <c r="I32" s="94">
        <v>1000</v>
      </c>
      <c r="J32" s="169" t="s">
        <v>182</v>
      </c>
      <c r="K32" s="94" t="s">
        <v>183</v>
      </c>
      <c r="L32" s="138" t="s">
        <v>184</v>
      </c>
      <c r="M32" s="94">
        <v>3.6</v>
      </c>
      <c r="N32" s="94" t="s">
        <v>130</v>
      </c>
      <c r="O32" s="95" t="s">
        <v>131</v>
      </c>
      <c r="P32" s="94" t="s">
        <v>132</v>
      </c>
      <c r="Q32" s="94" t="s">
        <v>35</v>
      </c>
      <c r="R32" s="94" t="s">
        <v>35</v>
      </c>
      <c r="S32" s="95">
        <v>18338353174</v>
      </c>
      <c r="T32" s="141"/>
    </row>
    <row r="33" s="135" customFormat="1" ht="18" hidden="1" customHeight="1" spans="1:20">
      <c r="A33" s="75">
        <v>28</v>
      </c>
      <c r="B33" s="75" t="s">
        <v>24</v>
      </c>
      <c r="C33" s="94" t="s">
        <v>124</v>
      </c>
      <c r="D33" s="94" t="s">
        <v>185</v>
      </c>
      <c r="E33" s="138" t="s">
        <v>186</v>
      </c>
      <c r="F33" s="94" t="s">
        <v>49</v>
      </c>
      <c r="G33" s="94">
        <v>39</v>
      </c>
      <c r="H33" s="94">
        <v>3.1</v>
      </c>
      <c r="I33" s="94">
        <v>1000</v>
      </c>
      <c r="J33" s="139" t="s">
        <v>187</v>
      </c>
      <c r="K33" s="94" t="s">
        <v>185</v>
      </c>
      <c r="L33" s="138" t="s">
        <v>186</v>
      </c>
      <c r="M33" s="94">
        <v>3.1</v>
      </c>
      <c r="N33" s="94" t="s">
        <v>130</v>
      </c>
      <c r="O33" s="95" t="s">
        <v>188</v>
      </c>
      <c r="P33" s="94" t="s">
        <v>132</v>
      </c>
      <c r="Q33" s="94" t="s">
        <v>35</v>
      </c>
      <c r="R33" s="94" t="s">
        <v>35</v>
      </c>
      <c r="S33" s="94">
        <v>18317249505</v>
      </c>
      <c r="T33" s="142" t="s">
        <v>189</v>
      </c>
    </row>
    <row r="34" s="135" customFormat="1" ht="18" hidden="1" customHeight="1" spans="1:20">
      <c r="A34" s="75">
        <v>29</v>
      </c>
      <c r="B34" s="75" t="s">
        <v>24</v>
      </c>
      <c r="C34" s="94" t="s">
        <v>124</v>
      </c>
      <c r="D34" s="94" t="s">
        <v>190</v>
      </c>
      <c r="E34" s="138" t="s">
        <v>191</v>
      </c>
      <c r="F34" s="94" t="s">
        <v>28</v>
      </c>
      <c r="G34" s="94">
        <v>46</v>
      </c>
      <c r="H34" s="94">
        <v>3.05</v>
      </c>
      <c r="I34" s="94">
        <v>1000</v>
      </c>
      <c r="J34" s="169" t="s">
        <v>192</v>
      </c>
      <c r="K34" s="94" t="s">
        <v>190</v>
      </c>
      <c r="L34" s="138" t="s">
        <v>191</v>
      </c>
      <c r="M34" s="94">
        <v>3.05</v>
      </c>
      <c r="N34" s="94" t="s">
        <v>130</v>
      </c>
      <c r="O34" s="95" t="s">
        <v>170</v>
      </c>
      <c r="P34" s="94" t="s">
        <v>132</v>
      </c>
      <c r="Q34" s="94" t="s">
        <v>35</v>
      </c>
      <c r="R34" s="94" t="s">
        <v>35</v>
      </c>
      <c r="S34" s="94">
        <v>15938455682</v>
      </c>
      <c r="T34" s="141"/>
    </row>
    <row r="35" s="135" customFormat="1" ht="18" hidden="1" customHeight="1" spans="1:20">
      <c r="A35" s="75">
        <v>30</v>
      </c>
      <c r="B35" s="75" t="s">
        <v>24</v>
      </c>
      <c r="C35" s="94" t="s">
        <v>124</v>
      </c>
      <c r="D35" s="94" t="s">
        <v>193</v>
      </c>
      <c r="E35" s="170" t="s">
        <v>194</v>
      </c>
      <c r="F35" s="94" t="s">
        <v>28</v>
      </c>
      <c r="G35" s="94">
        <v>58</v>
      </c>
      <c r="H35" s="94">
        <v>3.1</v>
      </c>
      <c r="I35" s="94">
        <v>1000</v>
      </c>
      <c r="J35" s="139" t="s">
        <v>195</v>
      </c>
      <c r="K35" s="94" t="s">
        <v>193</v>
      </c>
      <c r="L35" s="170" t="s">
        <v>194</v>
      </c>
      <c r="M35" s="94">
        <v>3.1</v>
      </c>
      <c r="N35" s="94" t="s">
        <v>130</v>
      </c>
      <c r="O35" s="95" t="s">
        <v>196</v>
      </c>
      <c r="P35" s="94" t="s">
        <v>132</v>
      </c>
      <c r="Q35" s="94" t="s">
        <v>35</v>
      </c>
      <c r="R35" s="94" t="s">
        <v>35</v>
      </c>
      <c r="S35" s="94">
        <v>13193671090</v>
      </c>
      <c r="T35" s="141"/>
    </row>
    <row r="36" s="135" customFormat="1" ht="18" hidden="1" customHeight="1" spans="1:20">
      <c r="A36" s="75">
        <v>31</v>
      </c>
      <c r="B36" s="75" t="s">
        <v>24</v>
      </c>
      <c r="C36" s="94" t="s">
        <v>124</v>
      </c>
      <c r="D36" s="94" t="s">
        <v>197</v>
      </c>
      <c r="E36" s="138" t="s">
        <v>198</v>
      </c>
      <c r="F36" s="94" t="s">
        <v>28</v>
      </c>
      <c r="G36" s="94">
        <v>55</v>
      </c>
      <c r="H36" s="94">
        <v>3.3</v>
      </c>
      <c r="I36" s="94">
        <v>1000</v>
      </c>
      <c r="J36" s="171" t="s">
        <v>199</v>
      </c>
      <c r="K36" s="94" t="s">
        <v>197</v>
      </c>
      <c r="L36" s="138" t="s">
        <v>198</v>
      </c>
      <c r="M36" s="94">
        <v>3.3</v>
      </c>
      <c r="N36" s="94" t="s">
        <v>130</v>
      </c>
      <c r="O36" s="95" t="s">
        <v>131</v>
      </c>
      <c r="P36" s="94" t="s">
        <v>132</v>
      </c>
      <c r="Q36" s="94" t="s">
        <v>35</v>
      </c>
      <c r="R36" s="94" t="s">
        <v>35</v>
      </c>
      <c r="S36" s="94">
        <v>13608459121</v>
      </c>
      <c r="T36" s="141"/>
    </row>
    <row r="37" s="135" customFormat="1" ht="18" hidden="1" customHeight="1" spans="1:20">
      <c r="A37" s="75">
        <v>32</v>
      </c>
      <c r="B37" s="75" t="s">
        <v>24</v>
      </c>
      <c r="C37" s="94" t="s">
        <v>124</v>
      </c>
      <c r="D37" s="94" t="s">
        <v>200</v>
      </c>
      <c r="E37" s="138" t="s">
        <v>201</v>
      </c>
      <c r="F37" s="94" t="s">
        <v>28</v>
      </c>
      <c r="G37" s="94">
        <v>55</v>
      </c>
      <c r="H37" s="94">
        <v>3.1</v>
      </c>
      <c r="I37" s="94">
        <v>1000</v>
      </c>
      <c r="J37" s="169" t="s">
        <v>202</v>
      </c>
      <c r="K37" s="94" t="s">
        <v>200</v>
      </c>
      <c r="L37" s="138" t="s">
        <v>201</v>
      </c>
      <c r="M37" s="94">
        <v>3.1</v>
      </c>
      <c r="N37" s="94" t="s">
        <v>130</v>
      </c>
      <c r="O37" s="95" t="s">
        <v>179</v>
      </c>
      <c r="P37" s="94" t="s">
        <v>132</v>
      </c>
      <c r="Q37" s="94" t="s">
        <v>35</v>
      </c>
      <c r="R37" s="94" t="s">
        <v>35</v>
      </c>
      <c r="S37" s="94">
        <v>15537787763</v>
      </c>
      <c r="T37" s="141"/>
    </row>
    <row r="38" s="135" customFormat="1" ht="18" hidden="1" customHeight="1" spans="1:20">
      <c r="A38" s="75">
        <v>33</v>
      </c>
      <c r="B38" s="75" t="s">
        <v>24</v>
      </c>
      <c r="C38" s="94" t="s">
        <v>124</v>
      </c>
      <c r="D38" s="94" t="s">
        <v>203</v>
      </c>
      <c r="E38" s="171" t="s">
        <v>204</v>
      </c>
      <c r="F38" s="94" t="s">
        <v>49</v>
      </c>
      <c r="G38" s="94">
        <v>55</v>
      </c>
      <c r="H38" s="94">
        <v>3.1</v>
      </c>
      <c r="I38" s="94">
        <v>1000</v>
      </c>
      <c r="J38" s="139" t="s">
        <v>205</v>
      </c>
      <c r="K38" s="94" t="s">
        <v>203</v>
      </c>
      <c r="L38" s="171" t="s">
        <v>204</v>
      </c>
      <c r="M38" s="94">
        <v>3.1</v>
      </c>
      <c r="N38" s="94" t="s">
        <v>130</v>
      </c>
      <c r="O38" s="95" t="s">
        <v>206</v>
      </c>
      <c r="P38" s="94" t="s">
        <v>132</v>
      </c>
      <c r="Q38" s="94" t="s">
        <v>35</v>
      </c>
      <c r="R38" s="94" t="s">
        <v>35</v>
      </c>
      <c r="S38" s="94">
        <v>15893385571</v>
      </c>
      <c r="T38" s="141"/>
    </row>
    <row r="39" s="135" customFormat="1" ht="18" hidden="1" customHeight="1" spans="1:20">
      <c r="A39" s="75">
        <v>34</v>
      </c>
      <c r="B39" s="75" t="s">
        <v>24</v>
      </c>
      <c r="C39" s="94" t="s">
        <v>124</v>
      </c>
      <c r="D39" s="94" t="s">
        <v>207</v>
      </c>
      <c r="E39" s="138" t="s">
        <v>208</v>
      </c>
      <c r="F39" s="94" t="s">
        <v>28</v>
      </c>
      <c r="G39" s="94">
        <v>58</v>
      </c>
      <c r="H39" s="94">
        <v>3.3</v>
      </c>
      <c r="I39" s="94">
        <v>1000</v>
      </c>
      <c r="J39" s="139" t="s">
        <v>209</v>
      </c>
      <c r="K39" s="94" t="s">
        <v>207</v>
      </c>
      <c r="L39" s="138" t="s">
        <v>208</v>
      </c>
      <c r="M39" s="94">
        <v>3.3</v>
      </c>
      <c r="N39" s="94" t="s">
        <v>130</v>
      </c>
      <c r="O39" s="95" t="s">
        <v>210</v>
      </c>
      <c r="P39" s="94" t="s">
        <v>132</v>
      </c>
      <c r="Q39" s="94" t="s">
        <v>35</v>
      </c>
      <c r="R39" s="94" t="s">
        <v>35</v>
      </c>
      <c r="S39" s="94">
        <v>15565762545</v>
      </c>
      <c r="T39" s="141"/>
    </row>
    <row r="40" s="135" customFormat="1" ht="18" hidden="1" customHeight="1" spans="1:20">
      <c r="A40" s="75">
        <v>35</v>
      </c>
      <c r="B40" s="75" t="s">
        <v>24</v>
      </c>
      <c r="C40" s="94" t="s">
        <v>124</v>
      </c>
      <c r="D40" s="94" t="s">
        <v>211</v>
      </c>
      <c r="E40" s="138" t="s">
        <v>212</v>
      </c>
      <c r="F40" s="94" t="s">
        <v>28</v>
      </c>
      <c r="G40" s="94">
        <v>63</v>
      </c>
      <c r="H40" s="94">
        <v>3.52</v>
      </c>
      <c r="I40" s="94">
        <v>1000</v>
      </c>
      <c r="J40" s="139" t="s">
        <v>213</v>
      </c>
      <c r="K40" s="94" t="s">
        <v>214</v>
      </c>
      <c r="L40" s="138" t="s">
        <v>215</v>
      </c>
      <c r="M40" s="94">
        <v>3.52</v>
      </c>
      <c r="N40" s="94" t="s">
        <v>130</v>
      </c>
      <c r="O40" s="95" t="s">
        <v>158</v>
      </c>
      <c r="P40" s="94" t="s">
        <v>132</v>
      </c>
      <c r="Q40" s="94" t="s">
        <v>35</v>
      </c>
      <c r="R40" s="94" t="s">
        <v>35</v>
      </c>
      <c r="S40" s="94">
        <v>15660993897</v>
      </c>
      <c r="T40" s="141"/>
    </row>
    <row r="41" s="135" customFormat="1" ht="18" hidden="1" customHeight="1" spans="1:20">
      <c r="A41" s="75">
        <v>36</v>
      </c>
      <c r="B41" s="75" t="s">
        <v>24</v>
      </c>
      <c r="C41" s="94" t="s">
        <v>124</v>
      </c>
      <c r="D41" s="94" t="s">
        <v>216</v>
      </c>
      <c r="E41" s="111" t="s">
        <v>217</v>
      </c>
      <c r="F41" s="94" t="s">
        <v>28</v>
      </c>
      <c r="G41" s="94">
        <v>54</v>
      </c>
      <c r="H41" s="94">
        <v>3.4</v>
      </c>
      <c r="I41" s="94">
        <v>1000</v>
      </c>
      <c r="J41" s="139" t="s">
        <v>218</v>
      </c>
      <c r="K41" s="94" t="s">
        <v>216</v>
      </c>
      <c r="L41" s="111" t="s">
        <v>217</v>
      </c>
      <c r="M41" s="94">
        <v>3.4</v>
      </c>
      <c r="N41" s="94" t="s">
        <v>130</v>
      </c>
      <c r="O41" s="95" t="s">
        <v>219</v>
      </c>
      <c r="P41" s="94" t="s">
        <v>132</v>
      </c>
      <c r="Q41" s="94" t="s">
        <v>35</v>
      </c>
      <c r="R41" s="94" t="s">
        <v>35</v>
      </c>
      <c r="S41" s="94">
        <v>15938469229</v>
      </c>
      <c r="T41" s="141"/>
    </row>
    <row r="42" s="135" customFormat="1" ht="18" hidden="1" customHeight="1" spans="1:20">
      <c r="A42" s="75">
        <v>37</v>
      </c>
      <c r="B42" s="75" t="s">
        <v>24</v>
      </c>
      <c r="C42" s="94" t="s">
        <v>124</v>
      </c>
      <c r="D42" s="94" t="s">
        <v>220</v>
      </c>
      <c r="E42" s="138" t="s">
        <v>221</v>
      </c>
      <c r="F42" s="94" t="s">
        <v>28</v>
      </c>
      <c r="G42" s="94">
        <v>57</v>
      </c>
      <c r="H42" s="94">
        <v>3.85</v>
      </c>
      <c r="I42" s="94">
        <v>1000</v>
      </c>
      <c r="J42" s="139" t="s">
        <v>222</v>
      </c>
      <c r="K42" s="94" t="s">
        <v>220</v>
      </c>
      <c r="L42" s="138" t="s">
        <v>221</v>
      </c>
      <c r="M42" s="94">
        <v>3.85</v>
      </c>
      <c r="N42" s="94" t="s">
        <v>130</v>
      </c>
      <c r="O42" s="95" t="s">
        <v>223</v>
      </c>
      <c r="P42" s="94" t="s">
        <v>132</v>
      </c>
      <c r="Q42" s="94" t="s">
        <v>35</v>
      </c>
      <c r="R42" s="94" t="s">
        <v>35</v>
      </c>
      <c r="S42" s="94">
        <v>15188463938</v>
      </c>
      <c r="T42" s="141"/>
    </row>
    <row r="43" s="135" customFormat="1" ht="18" hidden="1" customHeight="1" spans="1:20">
      <c r="A43" s="75">
        <v>38</v>
      </c>
      <c r="B43" s="75" t="s">
        <v>24</v>
      </c>
      <c r="C43" s="94" t="s">
        <v>124</v>
      </c>
      <c r="D43" s="94" t="s">
        <v>224</v>
      </c>
      <c r="E43" s="138" t="s">
        <v>225</v>
      </c>
      <c r="F43" s="94" t="s">
        <v>28</v>
      </c>
      <c r="G43" s="94">
        <v>62</v>
      </c>
      <c r="H43" s="94">
        <v>3.5</v>
      </c>
      <c r="I43" s="94">
        <v>1000</v>
      </c>
      <c r="J43" s="139" t="s">
        <v>226</v>
      </c>
      <c r="K43" s="94" t="s">
        <v>227</v>
      </c>
      <c r="L43" s="138" t="s">
        <v>228</v>
      </c>
      <c r="M43" s="94">
        <v>3.5</v>
      </c>
      <c r="N43" s="94" t="s">
        <v>130</v>
      </c>
      <c r="O43" s="95" t="s">
        <v>210</v>
      </c>
      <c r="P43" s="94" t="s">
        <v>132</v>
      </c>
      <c r="Q43" s="94" t="s">
        <v>35</v>
      </c>
      <c r="R43" s="94" t="s">
        <v>35</v>
      </c>
      <c r="S43" s="94">
        <v>13283856535</v>
      </c>
      <c r="T43" s="141"/>
    </row>
    <row r="44" s="135" customFormat="1" ht="18" hidden="1" customHeight="1" spans="1:20">
      <c r="A44" s="75">
        <v>39</v>
      </c>
      <c r="B44" s="75" t="s">
        <v>24</v>
      </c>
      <c r="C44" s="94" t="s">
        <v>124</v>
      </c>
      <c r="D44" s="94" t="s">
        <v>229</v>
      </c>
      <c r="E44" s="138" t="s">
        <v>230</v>
      </c>
      <c r="F44" s="94" t="s">
        <v>28</v>
      </c>
      <c r="G44" s="94">
        <v>56</v>
      </c>
      <c r="H44" s="94">
        <v>3.1</v>
      </c>
      <c r="I44" s="94">
        <v>1000</v>
      </c>
      <c r="J44" s="139" t="s">
        <v>231</v>
      </c>
      <c r="K44" s="94" t="s">
        <v>229</v>
      </c>
      <c r="L44" s="138" t="s">
        <v>230</v>
      </c>
      <c r="M44" s="94">
        <v>3.1</v>
      </c>
      <c r="N44" s="94" t="s">
        <v>130</v>
      </c>
      <c r="O44" s="95" t="s">
        <v>140</v>
      </c>
      <c r="P44" s="94" t="s">
        <v>132</v>
      </c>
      <c r="Q44" s="94" t="s">
        <v>35</v>
      </c>
      <c r="R44" s="94" t="s">
        <v>35</v>
      </c>
      <c r="S44" s="94">
        <v>18736524560</v>
      </c>
      <c r="T44" s="141"/>
    </row>
    <row r="45" s="135" customFormat="1" ht="18" hidden="1" customHeight="1" spans="1:20">
      <c r="A45" s="75">
        <v>40</v>
      </c>
      <c r="B45" s="75" t="s">
        <v>24</v>
      </c>
      <c r="C45" s="94" t="s">
        <v>124</v>
      </c>
      <c r="D45" s="94" t="s">
        <v>232</v>
      </c>
      <c r="E45" s="138" t="s">
        <v>233</v>
      </c>
      <c r="F45" s="94" t="s">
        <v>28</v>
      </c>
      <c r="G45" s="94">
        <v>44</v>
      </c>
      <c r="H45" s="94">
        <v>3.5</v>
      </c>
      <c r="I45" s="94">
        <v>1000</v>
      </c>
      <c r="J45" s="139" t="s">
        <v>234</v>
      </c>
      <c r="K45" s="94" t="s">
        <v>232</v>
      </c>
      <c r="L45" s="138" t="s">
        <v>233</v>
      </c>
      <c r="M45" s="94">
        <v>3.5</v>
      </c>
      <c r="N45" s="94" t="s">
        <v>130</v>
      </c>
      <c r="O45" s="95" t="s">
        <v>219</v>
      </c>
      <c r="P45" s="94" t="s">
        <v>132</v>
      </c>
      <c r="Q45" s="94" t="s">
        <v>35</v>
      </c>
      <c r="R45" s="94" t="s">
        <v>35</v>
      </c>
      <c r="S45" s="94">
        <v>13663053795</v>
      </c>
      <c r="T45" s="141"/>
    </row>
    <row r="46" s="135" customFormat="1" ht="18" hidden="1" customHeight="1" spans="1:20">
      <c r="A46" s="75">
        <v>41</v>
      </c>
      <c r="B46" s="75" t="s">
        <v>24</v>
      </c>
      <c r="C46" s="94" t="s">
        <v>124</v>
      </c>
      <c r="D46" s="94" t="s">
        <v>235</v>
      </c>
      <c r="E46" s="138" t="s">
        <v>236</v>
      </c>
      <c r="F46" s="94" t="s">
        <v>28</v>
      </c>
      <c r="G46" s="94">
        <v>58</v>
      </c>
      <c r="H46" s="94">
        <v>3.5</v>
      </c>
      <c r="I46" s="94">
        <v>1000</v>
      </c>
      <c r="J46" s="139" t="s">
        <v>237</v>
      </c>
      <c r="K46" s="94" t="s">
        <v>235</v>
      </c>
      <c r="L46" s="138" t="s">
        <v>236</v>
      </c>
      <c r="M46" s="94">
        <v>3.5</v>
      </c>
      <c r="N46" s="94" t="s">
        <v>130</v>
      </c>
      <c r="O46" s="95" t="s">
        <v>219</v>
      </c>
      <c r="P46" s="94" t="s">
        <v>132</v>
      </c>
      <c r="Q46" s="94" t="s">
        <v>35</v>
      </c>
      <c r="R46" s="94" t="s">
        <v>35</v>
      </c>
      <c r="S46" s="94">
        <v>15938822065</v>
      </c>
      <c r="T46" s="141"/>
    </row>
    <row r="47" s="135" customFormat="1" ht="18" hidden="1" customHeight="1" spans="1:20">
      <c r="A47" s="75">
        <v>42</v>
      </c>
      <c r="B47" s="75" t="s">
        <v>24</v>
      </c>
      <c r="C47" s="94" t="s">
        <v>124</v>
      </c>
      <c r="D47" s="94" t="s">
        <v>238</v>
      </c>
      <c r="E47" s="138" t="s">
        <v>239</v>
      </c>
      <c r="F47" s="94" t="s">
        <v>28</v>
      </c>
      <c r="G47" s="94">
        <v>51</v>
      </c>
      <c r="H47" s="94">
        <v>3.5</v>
      </c>
      <c r="I47" s="94">
        <v>1000</v>
      </c>
      <c r="J47" s="139" t="s">
        <v>240</v>
      </c>
      <c r="K47" s="94" t="s">
        <v>238</v>
      </c>
      <c r="L47" s="138" t="s">
        <v>239</v>
      </c>
      <c r="M47" s="94">
        <v>3.5</v>
      </c>
      <c r="N47" s="94" t="s">
        <v>130</v>
      </c>
      <c r="O47" s="95" t="s">
        <v>241</v>
      </c>
      <c r="P47" s="94" t="s">
        <v>132</v>
      </c>
      <c r="Q47" s="94" t="s">
        <v>35</v>
      </c>
      <c r="R47" s="94" t="s">
        <v>35</v>
      </c>
      <c r="S47" s="94">
        <v>15837762127</v>
      </c>
      <c r="T47" s="141"/>
    </row>
    <row r="48" s="135" customFormat="1" ht="18" hidden="1" customHeight="1" spans="1:20">
      <c r="A48" s="75">
        <v>43</v>
      </c>
      <c r="B48" s="75" t="s">
        <v>24</v>
      </c>
      <c r="C48" s="94" t="s">
        <v>124</v>
      </c>
      <c r="D48" s="94" t="s">
        <v>242</v>
      </c>
      <c r="E48" s="138" t="s">
        <v>243</v>
      </c>
      <c r="F48" s="94" t="s">
        <v>28</v>
      </c>
      <c r="G48" s="94">
        <v>54</v>
      </c>
      <c r="H48" s="94">
        <v>3.2</v>
      </c>
      <c r="I48" s="94">
        <v>1000</v>
      </c>
      <c r="J48" s="139" t="s">
        <v>244</v>
      </c>
      <c r="K48" s="94" t="s">
        <v>242</v>
      </c>
      <c r="L48" s="138" t="s">
        <v>243</v>
      </c>
      <c r="M48" s="94">
        <v>3.2</v>
      </c>
      <c r="N48" s="94" t="s">
        <v>130</v>
      </c>
      <c r="O48" s="95" t="s">
        <v>219</v>
      </c>
      <c r="P48" s="94" t="s">
        <v>132</v>
      </c>
      <c r="Q48" s="94" t="s">
        <v>35</v>
      </c>
      <c r="R48" s="94" t="s">
        <v>35</v>
      </c>
      <c r="S48" s="94">
        <v>13271368661</v>
      </c>
      <c r="T48" s="141"/>
    </row>
    <row r="49" s="135" customFormat="1" ht="18" hidden="1" customHeight="1" spans="1:20">
      <c r="A49" s="75">
        <v>44</v>
      </c>
      <c r="B49" s="75" t="s">
        <v>24</v>
      </c>
      <c r="C49" s="94" t="s">
        <v>124</v>
      </c>
      <c r="D49" s="94" t="s">
        <v>245</v>
      </c>
      <c r="E49" s="138" t="s">
        <v>246</v>
      </c>
      <c r="F49" s="94" t="s">
        <v>28</v>
      </c>
      <c r="G49" s="94">
        <v>59</v>
      </c>
      <c r="H49" s="94">
        <v>3.2</v>
      </c>
      <c r="I49" s="94">
        <v>1000</v>
      </c>
      <c r="J49" s="139" t="s">
        <v>247</v>
      </c>
      <c r="K49" s="94" t="s">
        <v>245</v>
      </c>
      <c r="L49" s="138" t="s">
        <v>246</v>
      </c>
      <c r="M49" s="94">
        <v>3.2</v>
      </c>
      <c r="N49" s="94" t="s">
        <v>130</v>
      </c>
      <c r="O49" s="95" t="s">
        <v>158</v>
      </c>
      <c r="P49" s="94" t="s">
        <v>132</v>
      </c>
      <c r="Q49" s="94" t="s">
        <v>35</v>
      </c>
      <c r="R49" s="94" t="s">
        <v>35</v>
      </c>
      <c r="S49" s="94">
        <v>17136175319</v>
      </c>
      <c r="T49" s="141"/>
    </row>
    <row r="50" s="135" customFormat="1" ht="18" hidden="1" customHeight="1" spans="1:20">
      <c r="A50" s="75">
        <v>45</v>
      </c>
      <c r="B50" s="75" t="s">
        <v>24</v>
      </c>
      <c r="C50" s="94" t="s">
        <v>124</v>
      </c>
      <c r="D50" s="94" t="s">
        <v>248</v>
      </c>
      <c r="E50" s="138" t="s">
        <v>249</v>
      </c>
      <c r="F50" s="94" t="s">
        <v>28</v>
      </c>
      <c r="G50" s="94">
        <v>49</v>
      </c>
      <c r="H50" s="94">
        <v>3.2</v>
      </c>
      <c r="I50" s="94">
        <v>1000</v>
      </c>
      <c r="J50" s="139" t="s">
        <v>250</v>
      </c>
      <c r="K50" s="94" t="s">
        <v>251</v>
      </c>
      <c r="L50" s="138" t="s">
        <v>252</v>
      </c>
      <c r="M50" s="94">
        <v>3.2</v>
      </c>
      <c r="N50" s="94" t="s">
        <v>130</v>
      </c>
      <c r="O50" s="95" t="s">
        <v>253</v>
      </c>
      <c r="P50" s="94" t="s">
        <v>132</v>
      </c>
      <c r="Q50" s="94" t="s">
        <v>35</v>
      </c>
      <c r="R50" s="94" t="s">
        <v>35</v>
      </c>
      <c r="S50" s="94">
        <v>13598225136</v>
      </c>
      <c r="T50" s="141"/>
    </row>
    <row r="51" s="135" customFormat="1" ht="18" hidden="1" customHeight="1" spans="1:20">
      <c r="A51" s="75">
        <v>46</v>
      </c>
      <c r="B51" s="75" t="s">
        <v>24</v>
      </c>
      <c r="C51" s="94" t="s">
        <v>124</v>
      </c>
      <c r="D51" s="94" t="s">
        <v>254</v>
      </c>
      <c r="E51" s="138" t="s">
        <v>255</v>
      </c>
      <c r="F51" s="94" t="s">
        <v>28</v>
      </c>
      <c r="G51" s="94">
        <v>56</v>
      </c>
      <c r="H51" s="94">
        <v>3.2</v>
      </c>
      <c r="I51" s="94">
        <v>1000</v>
      </c>
      <c r="J51" s="139" t="s">
        <v>256</v>
      </c>
      <c r="K51" s="94" t="s">
        <v>257</v>
      </c>
      <c r="L51" s="138" t="s">
        <v>258</v>
      </c>
      <c r="M51" s="94">
        <v>3.2</v>
      </c>
      <c r="N51" s="94" t="s">
        <v>130</v>
      </c>
      <c r="O51" s="95" t="s">
        <v>259</v>
      </c>
      <c r="P51" s="94" t="s">
        <v>132</v>
      </c>
      <c r="Q51" s="94" t="s">
        <v>35</v>
      </c>
      <c r="R51" s="94" t="s">
        <v>35</v>
      </c>
      <c r="S51" s="94">
        <v>13271788282</v>
      </c>
      <c r="T51" s="141"/>
    </row>
    <row r="52" s="135" customFormat="1" ht="18" hidden="1" customHeight="1" spans="1:20">
      <c r="A52" s="75">
        <v>47</v>
      </c>
      <c r="B52" s="75" t="s">
        <v>24</v>
      </c>
      <c r="C52" s="94" t="s">
        <v>124</v>
      </c>
      <c r="D52" s="94" t="s">
        <v>260</v>
      </c>
      <c r="E52" s="138" t="s">
        <v>261</v>
      </c>
      <c r="F52" s="94" t="s">
        <v>28</v>
      </c>
      <c r="G52" s="94">
        <v>52</v>
      </c>
      <c r="H52" s="94">
        <v>3.2</v>
      </c>
      <c r="I52" s="94">
        <v>1000</v>
      </c>
      <c r="J52" s="139" t="s">
        <v>262</v>
      </c>
      <c r="K52" s="94" t="s">
        <v>260</v>
      </c>
      <c r="L52" s="138" t="s">
        <v>261</v>
      </c>
      <c r="M52" s="94">
        <v>3.2</v>
      </c>
      <c r="N52" s="94" t="s">
        <v>130</v>
      </c>
      <c r="O52" s="95" t="s">
        <v>158</v>
      </c>
      <c r="P52" s="94" t="s">
        <v>132</v>
      </c>
      <c r="Q52" s="94" t="s">
        <v>35</v>
      </c>
      <c r="R52" s="94" t="s">
        <v>35</v>
      </c>
      <c r="S52" s="94">
        <v>13193671025</v>
      </c>
      <c r="T52" s="141"/>
    </row>
    <row r="53" s="135" customFormat="1" ht="18" hidden="1" customHeight="1" spans="1:20">
      <c r="A53" s="75">
        <v>48</v>
      </c>
      <c r="B53" s="75" t="s">
        <v>24</v>
      </c>
      <c r="C53" s="94" t="s">
        <v>124</v>
      </c>
      <c r="D53" s="94" t="s">
        <v>263</v>
      </c>
      <c r="E53" s="138" t="s">
        <v>264</v>
      </c>
      <c r="F53" s="94" t="s">
        <v>28</v>
      </c>
      <c r="G53" s="94">
        <v>42</v>
      </c>
      <c r="H53" s="94">
        <v>3.2</v>
      </c>
      <c r="I53" s="94">
        <v>1000</v>
      </c>
      <c r="J53" s="139" t="s">
        <v>265</v>
      </c>
      <c r="K53" s="94" t="s">
        <v>263</v>
      </c>
      <c r="L53" s="138" t="s">
        <v>264</v>
      </c>
      <c r="M53" s="94">
        <v>3.2</v>
      </c>
      <c r="N53" s="94" t="s">
        <v>130</v>
      </c>
      <c r="O53" s="95" t="s">
        <v>158</v>
      </c>
      <c r="P53" s="94" t="s">
        <v>132</v>
      </c>
      <c r="Q53" s="94" t="s">
        <v>35</v>
      </c>
      <c r="R53" s="94" t="s">
        <v>35</v>
      </c>
      <c r="S53" s="94">
        <v>18237777755</v>
      </c>
      <c r="T53" s="141"/>
    </row>
    <row r="54" s="135" customFormat="1" ht="18" hidden="1" customHeight="1" spans="1:20">
      <c r="A54" s="75">
        <v>49</v>
      </c>
      <c r="B54" s="75" t="s">
        <v>24</v>
      </c>
      <c r="C54" s="94" t="s">
        <v>124</v>
      </c>
      <c r="D54" s="94" t="s">
        <v>266</v>
      </c>
      <c r="E54" s="138" t="s">
        <v>267</v>
      </c>
      <c r="F54" s="94" t="s">
        <v>28</v>
      </c>
      <c r="G54" s="94">
        <v>63</v>
      </c>
      <c r="H54" s="94">
        <v>3.36</v>
      </c>
      <c r="I54" s="94">
        <v>1000</v>
      </c>
      <c r="J54" s="139" t="s">
        <v>268</v>
      </c>
      <c r="K54" s="94" t="s">
        <v>266</v>
      </c>
      <c r="L54" s="138" t="s">
        <v>267</v>
      </c>
      <c r="M54" s="94">
        <v>3.36</v>
      </c>
      <c r="N54" s="94" t="s">
        <v>130</v>
      </c>
      <c r="O54" s="95" t="s">
        <v>158</v>
      </c>
      <c r="P54" s="94" t="s">
        <v>132</v>
      </c>
      <c r="Q54" s="94" t="s">
        <v>35</v>
      </c>
      <c r="R54" s="94" t="s">
        <v>35</v>
      </c>
      <c r="S54" s="94">
        <v>15191951715</v>
      </c>
      <c r="T54" s="141"/>
    </row>
    <row r="55" s="135" customFormat="1" ht="18" hidden="1" customHeight="1" spans="1:20">
      <c r="A55" s="75">
        <v>50</v>
      </c>
      <c r="B55" s="75" t="s">
        <v>24</v>
      </c>
      <c r="C55" s="94" t="s">
        <v>124</v>
      </c>
      <c r="D55" s="94" t="s">
        <v>269</v>
      </c>
      <c r="E55" s="111" t="s">
        <v>270</v>
      </c>
      <c r="F55" s="94" t="s">
        <v>28</v>
      </c>
      <c r="G55" s="94">
        <v>57</v>
      </c>
      <c r="H55" s="94">
        <v>3.52</v>
      </c>
      <c r="I55" s="94">
        <v>1000</v>
      </c>
      <c r="J55" s="139" t="s">
        <v>271</v>
      </c>
      <c r="K55" s="94" t="s">
        <v>269</v>
      </c>
      <c r="L55" s="111" t="s">
        <v>270</v>
      </c>
      <c r="M55" s="94">
        <v>3.52</v>
      </c>
      <c r="N55" s="94" t="s">
        <v>130</v>
      </c>
      <c r="O55" s="95" t="s">
        <v>158</v>
      </c>
      <c r="P55" s="94" t="s">
        <v>132</v>
      </c>
      <c r="Q55" s="94" t="s">
        <v>35</v>
      </c>
      <c r="R55" s="94" t="s">
        <v>35</v>
      </c>
      <c r="S55" s="94">
        <v>15225653195</v>
      </c>
      <c r="T55" s="141"/>
    </row>
    <row r="56" s="135" customFormat="1" ht="18" hidden="1" customHeight="1" spans="1:20">
      <c r="A56" s="75">
        <v>51</v>
      </c>
      <c r="B56" s="75" t="s">
        <v>24</v>
      </c>
      <c r="C56" s="94" t="s">
        <v>124</v>
      </c>
      <c r="D56" s="94" t="s">
        <v>272</v>
      </c>
      <c r="E56" s="138" t="s">
        <v>273</v>
      </c>
      <c r="F56" s="94" t="s">
        <v>28</v>
      </c>
      <c r="G56" s="94">
        <v>57</v>
      </c>
      <c r="H56" s="94">
        <v>3.3</v>
      </c>
      <c r="I56" s="94">
        <v>1000</v>
      </c>
      <c r="J56" s="139" t="s">
        <v>274</v>
      </c>
      <c r="K56" s="94" t="s">
        <v>272</v>
      </c>
      <c r="L56" s="138" t="s">
        <v>273</v>
      </c>
      <c r="M56" s="94">
        <v>3.3</v>
      </c>
      <c r="N56" s="94" t="s">
        <v>130</v>
      </c>
      <c r="O56" s="95" t="s">
        <v>219</v>
      </c>
      <c r="P56" s="94" t="s">
        <v>132</v>
      </c>
      <c r="Q56" s="94" t="s">
        <v>35</v>
      </c>
      <c r="R56" s="94" t="s">
        <v>35</v>
      </c>
      <c r="S56" s="94">
        <v>13526621783</v>
      </c>
      <c r="T56" s="141"/>
    </row>
    <row r="57" s="135" customFormat="1" ht="18" hidden="1" customHeight="1" spans="1:20">
      <c r="A57" s="75">
        <v>52</v>
      </c>
      <c r="B57" s="75" t="s">
        <v>24</v>
      </c>
      <c r="C57" s="94" t="s">
        <v>124</v>
      </c>
      <c r="D57" s="94" t="s">
        <v>275</v>
      </c>
      <c r="E57" s="170" t="s">
        <v>276</v>
      </c>
      <c r="F57" s="94" t="s">
        <v>28</v>
      </c>
      <c r="G57" s="94">
        <v>56</v>
      </c>
      <c r="H57" s="94">
        <v>4.4</v>
      </c>
      <c r="I57" s="94">
        <v>1000</v>
      </c>
      <c r="J57" s="139" t="s">
        <v>277</v>
      </c>
      <c r="K57" s="94" t="s">
        <v>275</v>
      </c>
      <c r="L57" s="170" t="s">
        <v>276</v>
      </c>
      <c r="M57" s="94">
        <v>4.4</v>
      </c>
      <c r="N57" s="94" t="s">
        <v>130</v>
      </c>
      <c r="O57" s="95" t="s">
        <v>278</v>
      </c>
      <c r="P57" s="94" t="s">
        <v>132</v>
      </c>
      <c r="Q57" s="94" t="s">
        <v>35</v>
      </c>
      <c r="R57" s="94" t="s">
        <v>35</v>
      </c>
      <c r="S57" s="94">
        <v>15638128315</v>
      </c>
      <c r="T57" s="141"/>
    </row>
    <row r="58" s="135" customFormat="1" ht="18" hidden="1" customHeight="1" spans="1:20">
      <c r="A58" s="75">
        <v>53</v>
      </c>
      <c r="B58" s="75" t="s">
        <v>24</v>
      </c>
      <c r="C58" s="94" t="s">
        <v>124</v>
      </c>
      <c r="D58" s="94" t="s">
        <v>279</v>
      </c>
      <c r="E58" s="138" t="s">
        <v>280</v>
      </c>
      <c r="F58" s="94" t="s">
        <v>28</v>
      </c>
      <c r="G58" s="94">
        <v>77</v>
      </c>
      <c r="H58" s="94">
        <v>3.1</v>
      </c>
      <c r="I58" s="94">
        <v>1000</v>
      </c>
      <c r="J58" s="139" t="s">
        <v>281</v>
      </c>
      <c r="K58" s="94" t="s">
        <v>282</v>
      </c>
      <c r="L58" s="138" t="s">
        <v>283</v>
      </c>
      <c r="M58" s="94">
        <v>3.1</v>
      </c>
      <c r="N58" s="94" t="s">
        <v>130</v>
      </c>
      <c r="O58" s="95" t="s">
        <v>219</v>
      </c>
      <c r="P58" s="94" t="s">
        <v>132</v>
      </c>
      <c r="Q58" s="94" t="s">
        <v>35</v>
      </c>
      <c r="R58" s="94" t="s">
        <v>35</v>
      </c>
      <c r="S58" s="94">
        <v>13271320306</v>
      </c>
      <c r="T58" s="141"/>
    </row>
    <row r="59" s="135" customFormat="1" ht="18" hidden="1" customHeight="1" spans="1:20">
      <c r="A59" s="75">
        <v>54</v>
      </c>
      <c r="B59" s="75" t="s">
        <v>24</v>
      </c>
      <c r="C59" s="94" t="s">
        <v>124</v>
      </c>
      <c r="D59" s="94" t="s">
        <v>284</v>
      </c>
      <c r="E59" s="138" t="s">
        <v>285</v>
      </c>
      <c r="F59" s="94" t="s">
        <v>28</v>
      </c>
      <c r="G59" s="94">
        <v>52</v>
      </c>
      <c r="H59" s="94">
        <v>4.5</v>
      </c>
      <c r="I59" s="94">
        <v>1000</v>
      </c>
      <c r="J59" s="139" t="s">
        <v>286</v>
      </c>
      <c r="K59" s="94" t="s">
        <v>284</v>
      </c>
      <c r="L59" s="138" t="s">
        <v>285</v>
      </c>
      <c r="M59" s="94">
        <v>4.5</v>
      </c>
      <c r="N59" s="94" t="s">
        <v>130</v>
      </c>
      <c r="O59" s="95" t="s">
        <v>219</v>
      </c>
      <c r="P59" s="94" t="s">
        <v>132</v>
      </c>
      <c r="Q59" s="94" t="s">
        <v>35</v>
      </c>
      <c r="R59" s="94" t="s">
        <v>35</v>
      </c>
      <c r="S59" s="94">
        <v>13598225136</v>
      </c>
      <c r="T59" s="141"/>
    </row>
    <row r="60" s="135" customFormat="1" ht="18" hidden="1" customHeight="1" spans="1:20">
      <c r="A60" s="75">
        <v>55</v>
      </c>
      <c r="B60" s="75" t="s">
        <v>24</v>
      </c>
      <c r="C60" s="94" t="s">
        <v>124</v>
      </c>
      <c r="D60" s="94" t="s">
        <v>287</v>
      </c>
      <c r="E60" s="138" t="s">
        <v>288</v>
      </c>
      <c r="F60" s="94" t="s">
        <v>28</v>
      </c>
      <c r="G60" s="94">
        <v>72</v>
      </c>
      <c r="H60" s="94">
        <v>3.8</v>
      </c>
      <c r="I60" s="94">
        <v>1000</v>
      </c>
      <c r="J60" s="139" t="s">
        <v>289</v>
      </c>
      <c r="K60" s="94" t="s">
        <v>290</v>
      </c>
      <c r="L60" s="138" t="s">
        <v>291</v>
      </c>
      <c r="M60" s="94">
        <v>3.8</v>
      </c>
      <c r="N60" s="94" t="s">
        <v>130</v>
      </c>
      <c r="O60" s="95" t="s">
        <v>292</v>
      </c>
      <c r="P60" s="94" t="s">
        <v>132</v>
      </c>
      <c r="Q60" s="94" t="s">
        <v>35</v>
      </c>
      <c r="R60" s="94" t="s">
        <v>35</v>
      </c>
      <c r="S60" s="94">
        <v>13598225136</v>
      </c>
      <c r="T60" s="141"/>
    </row>
    <row r="61" s="135" customFormat="1" ht="18" hidden="1" customHeight="1" spans="1:20">
      <c r="A61" s="75">
        <v>56</v>
      </c>
      <c r="B61" s="75" t="s">
        <v>24</v>
      </c>
      <c r="C61" s="94" t="s">
        <v>124</v>
      </c>
      <c r="D61" s="94" t="s">
        <v>293</v>
      </c>
      <c r="E61" s="138" t="s">
        <v>294</v>
      </c>
      <c r="F61" s="94" t="s">
        <v>28</v>
      </c>
      <c r="G61" s="94">
        <v>49</v>
      </c>
      <c r="H61" s="94">
        <v>3.058</v>
      </c>
      <c r="I61" s="94">
        <v>1000</v>
      </c>
      <c r="J61" s="139" t="s">
        <v>295</v>
      </c>
      <c r="K61" s="94" t="s">
        <v>293</v>
      </c>
      <c r="L61" s="138" t="s">
        <v>294</v>
      </c>
      <c r="M61" s="94">
        <v>3.058</v>
      </c>
      <c r="N61" s="94" t="s">
        <v>130</v>
      </c>
      <c r="O61" s="95" t="s">
        <v>170</v>
      </c>
      <c r="P61" s="94" t="s">
        <v>132</v>
      </c>
      <c r="Q61" s="94" t="s">
        <v>35</v>
      </c>
      <c r="R61" s="94" t="s">
        <v>35</v>
      </c>
      <c r="S61" s="94">
        <v>13598225136</v>
      </c>
      <c r="T61" s="141"/>
    </row>
    <row r="62" s="135" customFormat="1" ht="18" hidden="1" customHeight="1" spans="1:20">
      <c r="A62" s="75">
        <v>57</v>
      </c>
      <c r="B62" s="75" t="s">
        <v>24</v>
      </c>
      <c r="C62" s="94" t="s">
        <v>124</v>
      </c>
      <c r="D62" s="94" t="s">
        <v>296</v>
      </c>
      <c r="E62" s="138" t="s">
        <v>297</v>
      </c>
      <c r="F62" s="94" t="s">
        <v>49</v>
      </c>
      <c r="G62" s="94">
        <v>47</v>
      </c>
      <c r="H62" s="94">
        <v>3.3</v>
      </c>
      <c r="I62" s="94">
        <v>1000</v>
      </c>
      <c r="J62" s="139" t="s">
        <v>298</v>
      </c>
      <c r="K62" s="94" t="s">
        <v>296</v>
      </c>
      <c r="L62" s="138" t="s">
        <v>297</v>
      </c>
      <c r="M62" s="94">
        <v>3.3</v>
      </c>
      <c r="N62" s="94" t="s">
        <v>130</v>
      </c>
      <c r="O62" s="95" t="s">
        <v>170</v>
      </c>
      <c r="P62" s="94" t="s">
        <v>132</v>
      </c>
      <c r="Q62" s="94" t="s">
        <v>35</v>
      </c>
      <c r="R62" s="94" t="s">
        <v>35</v>
      </c>
      <c r="S62" s="94">
        <v>15083349026</v>
      </c>
      <c r="T62" s="141"/>
    </row>
    <row r="63" s="135" customFormat="1" ht="18" hidden="1" customHeight="1" spans="1:20">
      <c r="A63" s="75">
        <v>58</v>
      </c>
      <c r="B63" s="75" t="s">
        <v>24</v>
      </c>
      <c r="C63" s="94" t="s">
        <v>124</v>
      </c>
      <c r="D63" s="94" t="s">
        <v>299</v>
      </c>
      <c r="E63" s="138" t="s">
        <v>300</v>
      </c>
      <c r="F63" s="94" t="s">
        <v>28</v>
      </c>
      <c r="G63" s="94">
        <v>64</v>
      </c>
      <c r="H63" s="94">
        <v>3.336</v>
      </c>
      <c r="I63" s="94">
        <v>1000</v>
      </c>
      <c r="J63" s="171" t="s">
        <v>301</v>
      </c>
      <c r="K63" s="94" t="s">
        <v>302</v>
      </c>
      <c r="L63" s="138" t="s">
        <v>303</v>
      </c>
      <c r="M63" s="94">
        <v>3.336</v>
      </c>
      <c r="N63" s="94" t="s">
        <v>130</v>
      </c>
      <c r="O63" s="95" t="s">
        <v>170</v>
      </c>
      <c r="P63" s="94" t="s">
        <v>132</v>
      </c>
      <c r="Q63" s="94" t="s">
        <v>35</v>
      </c>
      <c r="R63" s="94" t="s">
        <v>35</v>
      </c>
      <c r="S63" s="94">
        <v>15188457608</v>
      </c>
      <c r="T63" s="141" t="s">
        <v>304</v>
      </c>
    </row>
    <row r="64" s="135" customFormat="1" ht="18" hidden="1" customHeight="1" spans="1:20">
      <c r="A64" s="75">
        <v>59</v>
      </c>
      <c r="B64" s="75" t="s">
        <v>24</v>
      </c>
      <c r="C64" s="94" t="s">
        <v>124</v>
      </c>
      <c r="D64" s="94" t="s">
        <v>305</v>
      </c>
      <c r="E64" s="138" t="s">
        <v>306</v>
      </c>
      <c r="F64" s="94" t="s">
        <v>28</v>
      </c>
      <c r="G64" s="94">
        <v>50</v>
      </c>
      <c r="H64" s="94">
        <v>3.12</v>
      </c>
      <c r="I64" s="94">
        <v>1000</v>
      </c>
      <c r="J64" s="171" t="s">
        <v>307</v>
      </c>
      <c r="K64" s="94" t="s">
        <v>308</v>
      </c>
      <c r="L64" s="138" t="s">
        <v>309</v>
      </c>
      <c r="M64" s="94">
        <v>3.12</v>
      </c>
      <c r="N64" s="94" t="s">
        <v>130</v>
      </c>
      <c r="O64" s="95" t="s">
        <v>170</v>
      </c>
      <c r="P64" s="94" t="s">
        <v>132</v>
      </c>
      <c r="Q64" s="94" t="s">
        <v>35</v>
      </c>
      <c r="R64" s="94" t="s">
        <v>35</v>
      </c>
      <c r="S64" s="94">
        <v>13569281870</v>
      </c>
      <c r="T64" s="141" t="s">
        <v>304</v>
      </c>
    </row>
    <row r="65" s="135" customFormat="1" ht="18" hidden="1" customHeight="1" spans="1:20">
      <c r="A65" s="75">
        <v>60</v>
      </c>
      <c r="B65" s="75" t="s">
        <v>24</v>
      </c>
      <c r="C65" s="94" t="s">
        <v>124</v>
      </c>
      <c r="D65" s="94" t="s">
        <v>310</v>
      </c>
      <c r="E65" s="138" t="s">
        <v>311</v>
      </c>
      <c r="F65" s="94" t="s">
        <v>28</v>
      </c>
      <c r="G65" s="94">
        <v>63</v>
      </c>
      <c r="H65" s="94">
        <v>3.24</v>
      </c>
      <c r="I65" s="94">
        <v>1000</v>
      </c>
      <c r="J65" s="171" t="s">
        <v>312</v>
      </c>
      <c r="K65" s="94" t="s">
        <v>313</v>
      </c>
      <c r="L65" s="138" t="s">
        <v>314</v>
      </c>
      <c r="M65" s="94">
        <v>3.24</v>
      </c>
      <c r="N65" s="94" t="s">
        <v>130</v>
      </c>
      <c r="O65" s="95" t="s">
        <v>170</v>
      </c>
      <c r="P65" s="94" t="s">
        <v>132</v>
      </c>
      <c r="Q65" s="94" t="s">
        <v>35</v>
      </c>
      <c r="R65" s="94" t="s">
        <v>35</v>
      </c>
      <c r="S65" s="94">
        <v>15203838697</v>
      </c>
      <c r="T65" s="141"/>
    </row>
    <row r="66" s="135" customFormat="1" ht="18" hidden="1" customHeight="1" spans="1:20">
      <c r="A66" s="75">
        <v>61</v>
      </c>
      <c r="B66" s="75" t="s">
        <v>24</v>
      </c>
      <c r="C66" s="94" t="s">
        <v>124</v>
      </c>
      <c r="D66" s="94" t="s">
        <v>315</v>
      </c>
      <c r="E66" s="138" t="s">
        <v>316</v>
      </c>
      <c r="F66" s="94" t="s">
        <v>28</v>
      </c>
      <c r="G66" s="94">
        <v>57</v>
      </c>
      <c r="H66" s="94">
        <v>3.24</v>
      </c>
      <c r="I66" s="94">
        <v>1000</v>
      </c>
      <c r="J66" s="171" t="s">
        <v>317</v>
      </c>
      <c r="K66" s="94" t="s">
        <v>318</v>
      </c>
      <c r="L66" s="138" t="s">
        <v>319</v>
      </c>
      <c r="M66" s="94">
        <v>3.24</v>
      </c>
      <c r="N66" s="94" t="s">
        <v>130</v>
      </c>
      <c r="O66" s="95" t="s">
        <v>170</v>
      </c>
      <c r="P66" s="94" t="s">
        <v>132</v>
      </c>
      <c r="Q66" s="94" t="s">
        <v>35</v>
      </c>
      <c r="R66" s="94" t="s">
        <v>35</v>
      </c>
      <c r="S66" s="94">
        <v>15893374067</v>
      </c>
      <c r="T66" s="141" t="s">
        <v>304</v>
      </c>
    </row>
    <row r="67" s="135" customFormat="1" ht="18" hidden="1" customHeight="1" spans="1:20">
      <c r="A67" s="75">
        <v>62</v>
      </c>
      <c r="B67" s="75" t="s">
        <v>24</v>
      </c>
      <c r="C67" s="75" t="s">
        <v>320</v>
      </c>
      <c r="D67" s="75" t="s">
        <v>321</v>
      </c>
      <c r="E67" s="76" t="s">
        <v>322</v>
      </c>
      <c r="F67" s="75" t="s">
        <v>28</v>
      </c>
      <c r="G67" s="76">
        <f ca="1" t="shared" ref="G67:G78" si="0">YEAR(NOW())-MID(E67,7,4)</f>
        <v>71</v>
      </c>
      <c r="H67" s="75">
        <v>4</v>
      </c>
      <c r="I67" s="75">
        <v>1000</v>
      </c>
      <c r="J67" s="76" t="s">
        <v>323</v>
      </c>
      <c r="K67" s="75" t="s">
        <v>324</v>
      </c>
      <c r="L67" s="172" t="s">
        <v>325</v>
      </c>
      <c r="M67" s="75">
        <v>4</v>
      </c>
      <c r="N67" s="75" t="s">
        <v>326</v>
      </c>
      <c r="O67" s="75" t="s">
        <v>327</v>
      </c>
      <c r="P67" s="75" t="s">
        <v>132</v>
      </c>
      <c r="Q67" s="75" t="s">
        <v>75</v>
      </c>
      <c r="R67" s="75" t="s">
        <v>35</v>
      </c>
      <c r="S67" s="75">
        <v>15903779191</v>
      </c>
      <c r="T67" s="75"/>
    </row>
    <row r="68" s="135" customFormat="1" ht="18" hidden="1" customHeight="1" spans="1:20">
      <c r="A68" s="75">
        <v>63</v>
      </c>
      <c r="B68" s="75" t="s">
        <v>24</v>
      </c>
      <c r="C68" s="75" t="s">
        <v>320</v>
      </c>
      <c r="D68" s="75" t="s">
        <v>328</v>
      </c>
      <c r="E68" s="76" t="s">
        <v>329</v>
      </c>
      <c r="F68" s="75" t="s">
        <v>28</v>
      </c>
      <c r="G68" s="76">
        <f ca="1" t="shared" si="0"/>
        <v>74</v>
      </c>
      <c r="H68" s="75">
        <v>3.5</v>
      </c>
      <c r="I68" s="75">
        <v>1000</v>
      </c>
      <c r="J68" s="76" t="s">
        <v>330</v>
      </c>
      <c r="K68" s="75" t="s">
        <v>331</v>
      </c>
      <c r="L68" s="172" t="s">
        <v>332</v>
      </c>
      <c r="M68" s="75">
        <v>3.5</v>
      </c>
      <c r="N68" s="75" t="s">
        <v>333</v>
      </c>
      <c r="O68" s="75" t="s">
        <v>334</v>
      </c>
      <c r="P68" s="75" t="s">
        <v>132</v>
      </c>
      <c r="Q68" s="75" t="s">
        <v>75</v>
      </c>
      <c r="R68" s="75" t="s">
        <v>35</v>
      </c>
      <c r="S68" s="75">
        <v>18638950021</v>
      </c>
      <c r="T68" s="75"/>
    </row>
    <row r="69" s="135" customFormat="1" ht="18" hidden="1" customHeight="1" spans="1:20">
      <c r="A69" s="75">
        <v>64</v>
      </c>
      <c r="B69" s="75" t="s">
        <v>24</v>
      </c>
      <c r="C69" s="75" t="s">
        <v>320</v>
      </c>
      <c r="D69" s="75" t="s">
        <v>335</v>
      </c>
      <c r="E69" s="76" t="s">
        <v>336</v>
      </c>
      <c r="F69" s="75" t="s">
        <v>28</v>
      </c>
      <c r="G69" s="76">
        <f ca="1" t="shared" si="0"/>
        <v>71</v>
      </c>
      <c r="H69" s="75">
        <v>4</v>
      </c>
      <c r="I69" s="75">
        <v>1000</v>
      </c>
      <c r="J69" s="76" t="s">
        <v>337</v>
      </c>
      <c r="K69" s="75" t="s">
        <v>338</v>
      </c>
      <c r="L69" s="172" t="s">
        <v>339</v>
      </c>
      <c r="M69" s="75">
        <v>4</v>
      </c>
      <c r="N69" s="75" t="s">
        <v>340</v>
      </c>
      <c r="O69" s="75" t="s">
        <v>341</v>
      </c>
      <c r="P69" s="75" t="s">
        <v>132</v>
      </c>
      <c r="Q69" s="75" t="s">
        <v>75</v>
      </c>
      <c r="R69" s="75" t="s">
        <v>35</v>
      </c>
      <c r="S69" s="75">
        <v>13571802590</v>
      </c>
      <c r="T69" s="75"/>
    </row>
    <row r="70" s="135" customFormat="1" ht="18" hidden="1" customHeight="1" spans="1:20">
      <c r="A70" s="75">
        <v>65</v>
      </c>
      <c r="B70" s="75" t="s">
        <v>24</v>
      </c>
      <c r="C70" s="75" t="s">
        <v>320</v>
      </c>
      <c r="D70" s="75" t="s">
        <v>342</v>
      </c>
      <c r="E70" s="76" t="s">
        <v>343</v>
      </c>
      <c r="F70" s="75" t="s">
        <v>28</v>
      </c>
      <c r="G70" s="76">
        <f ca="1" t="shared" si="0"/>
        <v>78</v>
      </c>
      <c r="H70" s="75">
        <v>4</v>
      </c>
      <c r="I70" s="75">
        <v>1000</v>
      </c>
      <c r="J70" s="76" t="s">
        <v>344</v>
      </c>
      <c r="K70" s="75" t="s">
        <v>345</v>
      </c>
      <c r="L70" s="76" t="s">
        <v>346</v>
      </c>
      <c r="M70" s="75">
        <v>4</v>
      </c>
      <c r="N70" s="75" t="s">
        <v>340</v>
      </c>
      <c r="O70" s="75" t="s">
        <v>341</v>
      </c>
      <c r="P70" s="75" t="s">
        <v>132</v>
      </c>
      <c r="Q70" s="75" t="s">
        <v>75</v>
      </c>
      <c r="R70" s="75" t="s">
        <v>35</v>
      </c>
      <c r="S70" s="75">
        <v>13571802590</v>
      </c>
      <c r="T70" s="75"/>
    </row>
    <row r="71" s="135" customFormat="1" ht="18" hidden="1" customHeight="1" spans="1:20">
      <c r="A71" s="75">
        <v>66</v>
      </c>
      <c r="B71" s="75" t="s">
        <v>24</v>
      </c>
      <c r="C71" s="75" t="s">
        <v>320</v>
      </c>
      <c r="D71" s="75" t="s">
        <v>347</v>
      </c>
      <c r="E71" s="76" t="s">
        <v>348</v>
      </c>
      <c r="F71" s="75" t="s">
        <v>28</v>
      </c>
      <c r="G71" s="76">
        <f ca="1" t="shared" si="0"/>
        <v>82</v>
      </c>
      <c r="H71" s="75">
        <v>4</v>
      </c>
      <c r="I71" s="75">
        <v>1000</v>
      </c>
      <c r="J71" s="76" t="s">
        <v>349</v>
      </c>
      <c r="K71" s="75" t="s">
        <v>350</v>
      </c>
      <c r="L71" s="172" t="s">
        <v>351</v>
      </c>
      <c r="M71" s="75">
        <v>4</v>
      </c>
      <c r="N71" s="75" t="s">
        <v>340</v>
      </c>
      <c r="O71" s="75" t="s">
        <v>341</v>
      </c>
      <c r="P71" s="75" t="s">
        <v>132</v>
      </c>
      <c r="Q71" s="75" t="s">
        <v>75</v>
      </c>
      <c r="R71" s="75" t="s">
        <v>35</v>
      </c>
      <c r="S71" s="76" t="s">
        <v>352</v>
      </c>
      <c r="T71" s="75"/>
    </row>
    <row r="72" s="135" customFormat="1" ht="18" hidden="1" customHeight="1" spans="1:20">
      <c r="A72" s="75">
        <v>67</v>
      </c>
      <c r="B72" s="75" t="s">
        <v>24</v>
      </c>
      <c r="C72" s="75" t="s">
        <v>320</v>
      </c>
      <c r="D72" s="75" t="s">
        <v>353</v>
      </c>
      <c r="E72" s="76" t="s">
        <v>354</v>
      </c>
      <c r="F72" s="75"/>
      <c r="G72" s="76">
        <f ca="1" t="shared" si="0"/>
        <v>51</v>
      </c>
      <c r="H72" s="75">
        <v>3.2</v>
      </c>
      <c r="I72" s="75">
        <v>1000</v>
      </c>
      <c r="J72" s="76" t="s">
        <v>355</v>
      </c>
      <c r="K72" s="75" t="s">
        <v>356</v>
      </c>
      <c r="L72" s="76" t="s">
        <v>357</v>
      </c>
      <c r="M72" s="75">
        <v>3.2</v>
      </c>
      <c r="N72" s="75" t="s">
        <v>358</v>
      </c>
      <c r="O72" s="75" t="s">
        <v>359</v>
      </c>
      <c r="P72" s="75" t="s">
        <v>132</v>
      </c>
      <c r="Q72" s="75" t="s">
        <v>75</v>
      </c>
      <c r="R72" s="75" t="s">
        <v>35</v>
      </c>
      <c r="S72" s="76" t="s">
        <v>360</v>
      </c>
      <c r="T72" s="75"/>
    </row>
    <row r="73" s="135" customFormat="1" ht="18" hidden="1" customHeight="1" spans="1:20">
      <c r="A73" s="75">
        <v>68</v>
      </c>
      <c r="B73" s="75" t="s">
        <v>24</v>
      </c>
      <c r="C73" s="75" t="s">
        <v>320</v>
      </c>
      <c r="D73" s="75" t="s">
        <v>361</v>
      </c>
      <c r="E73" s="76" t="s">
        <v>362</v>
      </c>
      <c r="F73" s="75" t="s">
        <v>28</v>
      </c>
      <c r="G73" s="76">
        <f ca="1" t="shared" si="0"/>
        <v>72</v>
      </c>
      <c r="H73" s="75">
        <v>4</v>
      </c>
      <c r="I73" s="75">
        <v>1000</v>
      </c>
      <c r="J73" s="76" t="s">
        <v>363</v>
      </c>
      <c r="K73" s="75" t="s">
        <v>364</v>
      </c>
      <c r="L73" s="76" t="s">
        <v>365</v>
      </c>
      <c r="M73" s="75">
        <v>4</v>
      </c>
      <c r="N73" s="75" t="s">
        <v>358</v>
      </c>
      <c r="O73" s="75" t="s">
        <v>179</v>
      </c>
      <c r="P73" s="75" t="s">
        <v>132</v>
      </c>
      <c r="Q73" s="75" t="s">
        <v>75</v>
      </c>
      <c r="R73" s="75" t="s">
        <v>35</v>
      </c>
      <c r="S73" s="75">
        <v>13569801909</v>
      </c>
      <c r="T73" s="75"/>
    </row>
    <row r="74" s="135" customFormat="1" ht="18" hidden="1" customHeight="1" spans="1:20">
      <c r="A74" s="75">
        <v>69</v>
      </c>
      <c r="B74" s="75" t="s">
        <v>24</v>
      </c>
      <c r="C74" s="75" t="s">
        <v>320</v>
      </c>
      <c r="D74" s="75" t="s">
        <v>366</v>
      </c>
      <c r="E74" s="76" t="s">
        <v>367</v>
      </c>
      <c r="F74" s="75" t="s">
        <v>28</v>
      </c>
      <c r="G74" s="76">
        <f ca="1" t="shared" si="0"/>
        <v>65</v>
      </c>
      <c r="H74" s="75">
        <v>4.32</v>
      </c>
      <c r="I74" s="75">
        <v>1000</v>
      </c>
      <c r="J74" s="76" t="s">
        <v>368</v>
      </c>
      <c r="K74" s="75" t="s">
        <v>369</v>
      </c>
      <c r="L74" s="172" t="s">
        <v>370</v>
      </c>
      <c r="M74" s="75">
        <v>4.32</v>
      </c>
      <c r="N74" s="75" t="s">
        <v>358</v>
      </c>
      <c r="O74" s="75" t="s">
        <v>371</v>
      </c>
      <c r="P74" s="75" t="s">
        <v>132</v>
      </c>
      <c r="Q74" s="75" t="s">
        <v>75</v>
      </c>
      <c r="R74" s="75" t="s">
        <v>35</v>
      </c>
      <c r="S74" s="75">
        <v>15203770330</v>
      </c>
      <c r="T74" s="75"/>
    </row>
    <row r="75" s="135" customFormat="1" ht="18" hidden="1" customHeight="1" spans="1:20">
      <c r="A75" s="75">
        <v>70</v>
      </c>
      <c r="B75" s="75" t="s">
        <v>24</v>
      </c>
      <c r="C75" s="75" t="s">
        <v>320</v>
      </c>
      <c r="D75" s="75" t="s">
        <v>372</v>
      </c>
      <c r="E75" s="76" t="s">
        <v>373</v>
      </c>
      <c r="F75" s="75" t="s">
        <v>28</v>
      </c>
      <c r="G75" s="76">
        <f ca="1" t="shared" si="0"/>
        <v>67</v>
      </c>
      <c r="H75" s="75">
        <v>3.9</v>
      </c>
      <c r="I75" s="75">
        <v>1000</v>
      </c>
      <c r="J75" s="76" t="s">
        <v>374</v>
      </c>
      <c r="K75" s="75" t="s">
        <v>375</v>
      </c>
      <c r="L75" s="76" t="s">
        <v>376</v>
      </c>
      <c r="M75" s="75">
        <v>3.9</v>
      </c>
      <c r="N75" s="75" t="s">
        <v>358</v>
      </c>
      <c r="O75" s="75" t="s">
        <v>377</v>
      </c>
      <c r="P75" s="75" t="s">
        <v>132</v>
      </c>
      <c r="Q75" s="75" t="s">
        <v>75</v>
      </c>
      <c r="R75" s="75" t="s">
        <v>35</v>
      </c>
      <c r="S75" s="75">
        <v>13679257135</v>
      </c>
      <c r="T75" s="75"/>
    </row>
    <row r="76" s="135" customFormat="1" ht="18" hidden="1" customHeight="1" spans="1:20">
      <c r="A76" s="75">
        <v>71</v>
      </c>
      <c r="B76" s="75" t="s">
        <v>24</v>
      </c>
      <c r="C76" s="75" t="s">
        <v>320</v>
      </c>
      <c r="D76" s="75" t="s">
        <v>378</v>
      </c>
      <c r="E76" s="76" t="s">
        <v>379</v>
      </c>
      <c r="F76" s="75" t="s">
        <v>28</v>
      </c>
      <c r="G76" s="76">
        <f ca="1" t="shared" si="0"/>
        <v>54</v>
      </c>
      <c r="H76" s="75">
        <v>3.5</v>
      </c>
      <c r="I76" s="75">
        <v>1000</v>
      </c>
      <c r="J76" s="76" t="s">
        <v>380</v>
      </c>
      <c r="K76" s="76" t="s">
        <v>378</v>
      </c>
      <c r="L76" s="76" t="s">
        <v>379</v>
      </c>
      <c r="M76" s="75">
        <v>3.5</v>
      </c>
      <c r="N76" s="76" t="s">
        <v>358</v>
      </c>
      <c r="O76" s="76" t="s">
        <v>381</v>
      </c>
      <c r="P76" s="75" t="s">
        <v>132</v>
      </c>
      <c r="Q76" s="75" t="s">
        <v>75</v>
      </c>
      <c r="R76" s="75" t="s">
        <v>35</v>
      </c>
      <c r="S76" s="75">
        <v>13323860021</v>
      </c>
      <c r="T76" s="75"/>
    </row>
    <row r="77" s="135" customFormat="1" ht="18" hidden="1" customHeight="1" spans="1:20">
      <c r="A77" s="75">
        <v>72</v>
      </c>
      <c r="B77" s="75" t="s">
        <v>24</v>
      </c>
      <c r="C77" s="75" t="s">
        <v>320</v>
      </c>
      <c r="D77" s="75" t="s">
        <v>382</v>
      </c>
      <c r="E77" s="76" t="s">
        <v>383</v>
      </c>
      <c r="F77" s="75" t="s">
        <v>28</v>
      </c>
      <c r="G77" s="76">
        <f ca="1" t="shared" si="0"/>
        <v>52</v>
      </c>
      <c r="H77" s="75">
        <v>3.5</v>
      </c>
      <c r="I77" s="75">
        <v>1000</v>
      </c>
      <c r="J77" s="76" t="s">
        <v>384</v>
      </c>
      <c r="K77" s="76" t="s">
        <v>382</v>
      </c>
      <c r="L77" s="76" t="s">
        <v>383</v>
      </c>
      <c r="M77" s="75">
        <v>3.5</v>
      </c>
      <c r="N77" s="76" t="s">
        <v>358</v>
      </c>
      <c r="O77" s="76" t="s">
        <v>381</v>
      </c>
      <c r="P77" s="75" t="s">
        <v>132</v>
      </c>
      <c r="Q77" s="75" t="s">
        <v>75</v>
      </c>
      <c r="R77" s="75" t="s">
        <v>35</v>
      </c>
      <c r="S77" s="75">
        <v>13323860021</v>
      </c>
      <c r="T77" s="75"/>
    </row>
    <row r="78" s="135" customFormat="1" ht="18" hidden="1" customHeight="1" spans="1:20">
      <c r="A78" s="75">
        <v>73</v>
      </c>
      <c r="B78" s="75" t="s">
        <v>24</v>
      </c>
      <c r="C78" s="75" t="s">
        <v>320</v>
      </c>
      <c r="D78" s="75" t="s">
        <v>385</v>
      </c>
      <c r="E78" s="76" t="s">
        <v>386</v>
      </c>
      <c r="F78" s="75" t="s">
        <v>28</v>
      </c>
      <c r="G78" s="75">
        <f ca="1" t="shared" si="0"/>
        <v>24</v>
      </c>
      <c r="H78" s="75">
        <v>3.1</v>
      </c>
      <c r="I78" s="75">
        <v>1000</v>
      </c>
      <c r="J78" s="76" t="s">
        <v>387</v>
      </c>
      <c r="K78" s="75" t="s">
        <v>385</v>
      </c>
      <c r="L78" s="76" t="s">
        <v>386</v>
      </c>
      <c r="M78" s="75">
        <v>3.1</v>
      </c>
      <c r="N78" s="76" t="s">
        <v>340</v>
      </c>
      <c r="O78" s="75" t="s">
        <v>341</v>
      </c>
      <c r="P78" s="75" t="s">
        <v>132</v>
      </c>
      <c r="Q78" s="75" t="s">
        <v>75</v>
      </c>
      <c r="R78" s="75" t="s">
        <v>35</v>
      </c>
      <c r="S78" s="75">
        <v>13723037364</v>
      </c>
      <c r="T78" s="75"/>
    </row>
    <row r="79" s="135" customFormat="1" ht="18" hidden="1" customHeight="1" spans="1:20">
      <c r="A79" s="75">
        <v>74</v>
      </c>
      <c r="B79" s="75" t="s">
        <v>24</v>
      </c>
      <c r="C79" s="75" t="s">
        <v>388</v>
      </c>
      <c r="D79" s="75" t="s">
        <v>389</v>
      </c>
      <c r="E79" s="173" t="s">
        <v>390</v>
      </c>
      <c r="F79" s="78" t="s">
        <v>28</v>
      </c>
      <c r="G79" s="79">
        <v>66</v>
      </c>
      <c r="H79" s="78">
        <v>3.2</v>
      </c>
      <c r="I79" s="78">
        <v>1000</v>
      </c>
      <c r="J79" s="78" t="s">
        <v>391</v>
      </c>
      <c r="K79" s="78" t="s">
        <v>389</v>
      </c>
      <c r="L79" s="78" t="s">
        <v>390</v>
      </c>
      <c r="M79" s="78">
        <v>3.2</v>
      </c>
      <c r="N79" s="75" t="s">
        <v>333</v>
      </c>
      <c r="O79" s="78" t="s">
        <v>392</v>
      </c>
      <c r="P79" s="75" t="s">
        <v>393</v>
      </c>
      <c r="Q79" s="75" t="s">
        <v>35</v>
      </c>
      <c r="R79" s="75" t="s">
        <v>35</v>
      </c>
      <c r="S79" s="75">
        <v>15849009131</v>
      </c>
      <c r="T79" s="75"/>
    </row>
    <row r="80" s="135" customFormat="1" ht="18" hidden="1" customHeight="1" spans="1:20">
      <c r="A80" s="75">
        <v>75</v>
      </c>
      <c r="B80" s="75" t="s">
        <v>24</v>
      </c>
      <c r="C80" s="75" t="s">
        <v>388</v>
      </c>
      <c r="D80" s="75" t="s">
        <v>394</v>
      </c>
      <c r="E80" s="78" t="s">
        <v>395</v>
      </c>
      <c r="F80" s="78" t="s">
        <v>28</v>
      </c>
      <c r="G80" s="79">
        <v>58</v>
      </c>
      <c r="H80" s="78">
        <v>3.2</v>
      </c>
      <c r="I80" s="78">
        <v>1000</v>
      </c>
      <c r="J80" s="78" t="s">
        <v>396</v>
      </c>
      <c r="K80" s="78" t="s">
        <v>397</v>
      </c>
      <c r="L80" s="78" t="s">
        <v>398</v>
      </c>
      <c r="M80" s="78">
        <v>3.2</v>
      </c>
      <c r="N80" s="75" t="s">
        <v>333</v>
      </c>
      <c r="O80" s="78" t="s">
        <v>399</v>
      </c>
      <c r="P80" s="75" t="s">
        <v>393</v>
      </c>
      <c r="Q80" s="75" t="s">
        <v>35</v>
      </c>
      <c r="R80" s="75" t="s">
        <v>35</v>
      </c>
      <c r="S80" s="75">
        <v>18736516126</v>
      </c>
      <c r="T80" s="75"/>
    </row>
    <row r="81" s="135" customFormat="1" ht="18" hidden="1" customHeight="1" spans="1:20">
      <c r="A81" s="75">
        <v>76</v>
      </c>
      <c r="B81" s="75" t="s">
        <v>24</v>
      </c>
      <c r="C81" s="75" t="s">
        <v>388</v>
      </c>
      <c r="D81" s="75" t="s">
        <v>400</v>
      </c>
      <c r="E81" s="173" t="s">
        <v>401</v>
      </c>
      <c r="F81" s="78" t="s">
        <v>28</v>
      </c>
      <c r="G81" s="79">
        <v>66</v>
      </c>
      <c r="H81" s="78">
        <v>2.16</v>
      </c>
      <c r="I81" s="78">
        <v>700</v>
      </c>
      <c r="J81" s="78" t="s">
        <v>402</v>
      </c>
      <c r="K81" s="78" t="s">
        <v>403</v>
      </c>
      <c r="L81" s="173" t="s">
        <v>404</v>
      </c>
      <c r="M81" s="78">
        <v>2.16</v>
      </c>
      <c r="N81" s="75" t="s">
        <v>405</v>
      </c>
      <c r="O81" s="78" t="s">
        <v>406</v>
      </c>
      <c r="P81" s="75" t="s">
        <v>393</v>
      </c>
      <c r="Q81" s="75" t="s">
        <v>35</v>
      </c>
      <c r="R81" s="75" t="s">
        <v>35</v>
      </c>
      <c r="S81" s="75">
        <v>15038763371</v>
      </c>
      <c r="T81" s="75"/>
    </row>
    <row r="82" s="135" customFormat="1" ht="18" hidden="1" customHeight="1" spans="1:20">
      <c r="A82" s="75">
        <v>77</v>
      </c>
      <c r="B82" s="75" t="s">
        <v>24</v>
      </c>
      <c r="C82" s="75" t="s">
        <v>388</v>
      </c>
      <c r="D82" s="75" t="s">
        <v>407</v>
      </c>
      <c r="E82" s="173" t="s">
        <v>408</v>
      </c>
      <c r="F82" s="78" t="s">
        <v>28</v>
      </c>
      <c r="G82" s="79">
        <v>67</v>
      </c>
      <c r="H82" s="78">
        <v>3.41</v>
      </c>
      <c r="I82" s="78">
        <v>1000</v>
      </c>
      <c r="J82" s="78" t="s">
        <v>409</v>
      </c>
      <c r="K82" s="78" t="s">
        <v>407</v>
      </c>
      <c r="L82" s="173" t="s">
        <v>408</v>
      </c>
      <c r="M82" s="78">
        <v>3.41</v>
      </c>
      <c r="N82" s="75" t="s">
        <v>333</v>
      </c>
      <c r="O82" s="78" t="s">
        <v>399</v>
      </c>
      <c r="P82" s="75" t="s">
        <v>393</v>
      </c>
      <c r="Q82" s="75" t="s">
        <v>35</v>
      </c>
      <c r="R82" s="75" t="s">
        <v>35</v>
      </c>
      <c r="S82" s="75">
        <v>13137787513</v>
      </c>
      <c r="T82" s="75"/>
    </row>
    <row r="83" s="135" customFormat="1" ht="18" hidden="1" customHeight="1" spans="1:20">
      <c r="A83" s="75">
        <v>78</v>
      </c>
      <c r="B83" s="75" t="s">
        <v>24</v>
      </c>
      <c r="C83" s="75" t="s">
        <v>388</v>
      </c>
      <c r="D83" s="75" t="s">
        <v>410</v>
      </c>
      <c r="E83" s="78" t="s">
        <v>411</v>
      </c>
      <c r="F83" s="78" t="s">
        <v>28</v>
      </c>
      <c r="G83" s="79">
        <v>49</v>
      </c>
      <c r="H83" s="78">
        <v>3.3</v>
      </c>
      <c r="I83" s="78">
        <v>1000</v>
      </c>
      <c r="J83" s="78" t="s">
        <v>412</v>
      </c>
      <c r="K83" s="78" t="s">
        <v>410</v>
      </c>
      <c r="L83" s="78" t="s">
        <v>411</v>
      </c>
      <c r="M83" s="78">
        <v>3.3</v>
      </c>
      <c r="N83" s="75" t="s">
        <v>72</v>
      </c>
      <c r="O83" s="78" t="s">
        <v>413</v>
      </c>
      <c r="P83" s="75" t="s">
        <v>393</v>
      </c>
      <c r="Q83" s="75" t="s">
        <v>35</v>
      </c>
      <c r="R83" s="75" t="s">
        <v>35</v>
      </c>
      <c r="S83" s="75">
        <v>18736553395</v>
      </c>
      <c r="T83" s="75"/>
    </row>
    <row r="84" s="135" customFormat="1" ht="18" hidden="1" customHeight="1" spans="1:20">
      <c r="A84" s="75">
        <v>79</v>
      </c>
      <c r="B84" s="75" t="s">
        <v>24</v>
      </c>
      <c r="C84" s="75" t="s">
        <v>388</v>
      </c>
      <c r="D84" s="75" t="s">
        <v>414</v>
      </c>
      <c r="E84" s="78" t="s">
        <v>415</v>
      </c>
      <c r="F84" s="78" t="s">
        <v>28</v>
      </c>
      <c r="G84" s="79">
        <v>50</v>
      </c>
      <c r="H84" s="78">
        <v>3.6</v>
      </c>
      <c r="I84" s="78">
        <v>1000</v>
      </c>
      <c r="J84" s="78" t="s">
        <v>416</v>
      </c>
      <c r="K84" s="78" t="s">
        <v>414</v>
      </c>
      <c r="L84" s="78" t="s">
        <v>415</v>
      </c>
      <c r="M84" s="78">
        <v>3.6</v>
      </c>
      <c r="N84" s="75" t="s">
        <v>405</v>
      </c>
      <c r="O84" s="78" t="s">
        <v>179</v>
      </c>
      <c r="P84" s="75" t="s">
        <v>393</v>
      </c>
      <c r="Q84" s="75" t="s">
        <v>35</v>
      </c>
      <c r="R84" s="75" t="s">
        <v>35</v>
      </c>
      <c r="S84" s="75">
        <v>15238132082</v>
      </c>
      <c r="T84" s="75"/>
    </row>
    <row r="85" s="135" customFormat="1" ht="18" hidden="1" customHeight="1" spans="1:20">
      <c r="A85" s="75">
        <v>80</v>
      </c>
      <c r="B85" s="75" t="s">
        <v>24</v>
      </c>
      <c r="C85" s="75" t="s">
        <v>388</v>
      </c>
      <c r="D85" s="75" t="s">
        <v>417</v>
      </c>
      <c r="E85" s="78" t="s">
        <v>418</v>
      </c>
      <c r="F85" s="78" t="s">
        <v>28</v>
      </c>
      <c r="G85" s="79">
        <v>64</v>
      </c>
      <c r="H85" s="78">
        <v>3.74</v>
      </c>
      <c r="I85" s="78">
        <v>1000</v>
      </c>
      <c r="J85" s="78" t="s">
        <v>419</v>
      </c>
      <c r="K85" s="78" t="s">
        <v>417</v>
      </c>
      <c r="L85" s="78" t="s">
        <v>418</v>
      </c>
      <c r="M85" s="78">
        <v>3.74</v>
      </c>
      <c r="N85" s="75" t="s">
        <v>405</v>
      </c>
      <c r="O85" s="78" t="s">
        <v>420</v>
      </c>
      <c r="P85" s="75" t="s">
        <v>393</v>
      </c>
      <c r="Q85" s="75" t="s">
        <v>35</v>
      </c>
      <c r="R85" s="75" t="s">
        <v>35</v>
      </c>
      <c r="S85" s="75">
        <v>15664251828</v>
      </c>
      <c r="T85" s="75"/>
    </row>
    <row r="86" s="135" customFormat="1" ht="18" hidden="1" customHeight="1" spans="1:20">
      <c r="A86" s="75">
        <v>81</v>
      </c>
      <c r="B86" s="75" t="s">
        <v>24</v>
      </c>
      <c r="C86" s="75" t="s">
        <v>388</v>
      </c>
      <c r="D86" s="75" t="s">
        <v>421</v>
      </c>
      <c r="E86" s="78" t="s">
        <v>422</v>
      </c>
      <c r="F86" s="78" t="s">
        <v>28</v>
      </c>
      <c r="G86" s="79">
        <v>38</v>
      </c>
      <c r="H86" s="78">
        <v>3.1</v>
      </c>
      <c r="I86" s="78">
        <v>1000</v>
      </c>
      <c r="J86" s="78" t="s">
        <v>423</v>
      </c>
      <c r="K86" s="78" t="s">
        <v>421</v>
      </c>
      <c r="L86" s="78" t="s">
        <v>422</v>
      </c>
      <c r="M86" s="78">
        <v>3.1</v>
      </c>
      <c r="N86" s="75" t="s">
        <v>405</v>
      </c>
      <c r="O86" s="78" t="s">
        <v>424</v>
      </c>
      <c r="P86" s="75" t="s">
        <v>393</v>
      </c>
      <c r="Q86" s="75" t="s">
        <v>35</v>
      </c>
      <c r="R86" s="75" t="s">
        <v>35</v>
      </c>
      <c r="S86" s="75">
        <v>15936135516</v>
      </c>
      <c r="T86" s="75"/>
    </row>
    <row r="87" s="135" customFormat="1" ht="18" hidden="1" customHeight="1" spans="1:20">
      <c r="A87" s="75">
        <v>82</v>
      </c>
      <c r="B87" s="75" t="s">
        <v>24</v>
      </c>
      <c r="C87" s="75" t="s">
        <v>388</v>
      </c>
      <c r="D87" s="75" t="s">
        <v>425</v>
      </c>
      <c r="E87" s="78" t="s">
        <v>426</v>
      </c>
      <c r="F87" s="78" t="s">
        <v>49</v>
      </c>
      <c r="G87" s="79">
        <v>55</v>
      </c>
      <c r="H87" s="78">
        <v>3.85</v>
      </c>
      <c r="I87" s="78">
        <v>1000</v>
      </c>
      <c r="J87" s="78" t="s">
        <v>427</v>
      </c>
      <c r="K87" s="78" t="s">
        <v>425</v>
      </c>
      <c r="L87" s="78" t="s">
        <v>426</v>
      </c>
      <c r="M87" s="78">
        <v>3.85</v>
      </c>
      <c r="N87" s="75" t="s">
        <v>405</v>
      </c>
      <c r="O87" s="78" t="s">
        <v>428</v>
      </c>
      <c r="P87" s="75" t="s">
        <v>393</v>
      </c>
      <c r="Q87" s="75" t="s">
        <v>35</v>
      </c>
      <c r="R87" s="75" t="s">
        <v>35</v>
      </c>
      <c r="S87" s="75" t="s">
        <v>429</v>
      </c>
      <c r="T87" s="75"/>
    </row>
    <row r="88" s="135" customFormat="1" ht="18" hidden="1" customHeight="1" spans="1:20">
      <c r="A88" s="75">
        <v>83</v>
      </c>
      <c r="B88" s="75" t="s">
        <v>24</v>
      </c>
      <c r="C88" s="75" t="s">
        <v>388</v>
      </c>
      <c r="D88" s="75" t="s">
        <v>430</v>
      </c>
      <c r="E88" s="78" t="s">
        <v>431</v>
      </c>
      <c r="F88" s="78" t="s">
        <v>28</v>
      </c>
      <c r="G88" s="79">
        <v>31</v>
      </c>
      <c r="H88" s="78">
        <v>3.2</v>
      </c>
      <c r="I88" s="78">
        <v>1000</v>
      </c>
      <c r="J88" s="78" t="s">
        <v>432</v>
      </c>
      <c r="K88" s="78" t="s">
        <v>430</v>
      </c>
      <c r="L88" s="78" t="s">
        <v>431</v>
      </c>
      <c r="M88" s="78">
        <v>3.2</v>
      </c>
      <c r="N88" s="75" t="s">
        <v>333</v>
      </c>
      <c r="O88" s="78" t="s">
        <v>392</v>
      </c>
      <c r="P88" s="75" t="s">
        <v>393</v>
      </c>
      <c r="Q88" s="75" t="s">
        <v>35</v>
      </c>
      <c r="R88" s="75" t="s">
        <v>35</v>
      </c>
      <c r="S88" s="75">
        <v>15518948628</v>
      </c>
      <c r="T88" s="75"/>
    </row>
    <row r="89" s="135" customFormat="1" ht="18" hidden="1" customHeight="1" spans="1:20">
      <c r="A89" s="75">
        <v>84</v>
      </c>
      <c r="B89" s="75" t="s">
        <v>24</v>
      </c>
      <c r="C89" s="75" t="s">
        <v>388</v>
      </c>
      <c r="D89" s="75" t="s">
        <v>433</v>
      </c>
      <c r="E89" s="78" t="s">
        <v>434</v>
      </c>
      <c r="F89" s="78" t="s">
        <v>28</v>
      </c>
      <c r="G89" s="79">
        <v>67</v>
      </c>
      <c r="H89" s="78">
        <v>3</v>
      </c>
      <c r="I89" s="78">
        <v>1000</v>
      </c>
      <c r="J89" s="78" t="s">
        <v>435</v>
      </c>
      <c r="K89" s="78" t="s">
        <v>433</v>
      </c>
      <c r="L89" s="78" t="s">
        <v>434</v>
      </c>
      <c r="M89" s="78">
        <v>3</v>
      </c>
      <c r="N89" s="75" t="s">
        <v>358</v>
      </c>
      <c r="O89" s="78" t="s">
        <v>436</v>
      </c>
      <c r="P89" s="75" t="s">
        <v>393</v>
      </c>
      <c r="Q89" s="75" t="s">
        <v>35</v>
      </c>
      <c r="R89" s="75" t="s">
        <v>35</v>
      </c>
      <c r="S89" s="75">
        <v>13700773295</v>
      </c>
      <c r="T89" s="75"/>
    </row>
    <row r="90" s="135" customFormat="1" ht="18" hidden="1" customHeight="1" spans="1:20">
      <c r="A90" s="75">
        <v>85</v>
      </c>
      <c r="B90" s="75" t="s">
        <v>24</v>
      </c>
      <c r="C90" s="75" t="s">
        <v>388</v>
      </c>
      <c r="D90" s="75" t="s">
        <v>437</v>
      </c>
      <c r="E90" s="78" t="s">
        <v>438</v>
      </c>
      <c r="F90" s="78" t="s">
        <v>49</v>
      </c>
      <c r="G90" s="79">
        <v>59</v>
      </c>
      <c r="H90" s="78">
        <v>3.3</v>
      </c>
      <c r="I90" s="78">
        <v>1000</v>
      </c>
      <c r="J90" s="78" t="s">
        <v>439</v>
      </c>
      <c r="K90" s="78" t="s">
        <v>440</v>
      </c>
      <c r="L90" s="78" t="s">
        <v>441</v>
      </c>
      <c r="M90" s="78">
        <v>3.3</v>
      </c>
      <c r="N90" s="75" t="s">
        <v>72</v>
      </c>
      <c r="O90" s="78" t="s">
        <v>442</v>
      </c>
      <c r="P90" s="75" t="s">
        <v>393</v>
      </c>
      <c r="Q90" s="75" t="s">
        <v>35</v>
      </c>
      <c r="R90" s="75" t="s">
        <v>35</v>
      </c>
      <c r="S90" s="75">
        <v>18338307187</v>
      </c>
      <c r="T90" s="75"/>
    </row>
    <row r="91" s="135" customFormat="1" ht="18" hidden="1" customHeight="1" spans="1:20">
      <c r="A91" s="75">
        <v>86</v>
      </c>
      <c r="B91" s="75" t="s">
        <v>24</v>
      </c>
      <c r="C91" s="75" t="s">
        <v>388</v>
      </c>
      <c r="D91" s="75" t="s">
        <v>443</v>
      </c>
      <c r="E91" s="78" t="s">
        <v>444</v>
      </c>
      <c r="F91" s="78" t="s">
        <v>28</v>
      </c>
      <c r="G91" s="79">
        <v>52</v>
      </c>
      <c r="H91" s="78">
        <v>4.18</v>
      </c>
      <c r="I91" s="78">
        <v>1000</v>
      </c>
      <c r="J91" s="78" t="s">
        <v>445</v>
      </c>
      <c r="K91" s="78" t="s">
        <v>443</v>
      </c>
      <c r="L91" s="78" t="s">
        <v>444</v>
      </c>
      <c r="M91" s="78">
        <v>4.18</v>
      </c>
      <c r="N91" s="75" t="s">
        <v>358</v>
      </c>
      <c r="O91" s="78" t="s">
        <v>446</v>
      </c>
      <c r="P91" s="75" t="s">
        <v>393</v>
      </c>
      <c r="Q91" s="75" t="s">
        <v>35</v>
      </c>
      <c r="R91" s="75" t="s">
        <v>35</v>
      </c>
      <c r="S91" s="75">
        <v>15893312302</v>
      </c>
      <c r="T91" s="75"/>
    </row>
    <row r="92" s="135" customFormat="1" ht="18" hidden="1" customHeight="1" spans="1:20">
      <c r="A92" s="75">
        <v>87</v>
      </c>
      <c r="B92" s="75" t="s">
        <v>24</v>
      </c>
      <c r="C92" s="75" t="s">
        <v>388</v>
      </c>
      <c r="D92" s="75" t="s">
        <v>447</v>
      </c>
      <c r="E92" s="78" t="s">
        <v>448</v>
      </c>
      <c r="F92" s="78" t="s">
        <v>28</v>
      </c>
      <c r="G92" s="79">
        <v>49</v>
      </c>
      <c r="H92" s="78">
        <v>3.3</v>
      </c>
      <c r="I92" s="78">
        <v>1000</v>
      </c>
      <c r="J92" s="78" t="s">
        <v>449</v>
      </c>
      <c r="K92" s="78" t="s">
        <v>447</v>
      </c>
      <c r="L92" s="78" t="s">
        <v>448</v>
      </c>
      <c r="M92" s="78">
        <v>3.3</v>
      </c>
      <c r="N92" s="75" t="s">
        <v>333</v>
      </c>
      <c r="O92" s="78" t="s">
        <v>450</v>
      </c>
      <c r="P92" s="75" t="s">
        <v>393</v>
      </c>
      <c r="Q92" s="75" t="s">
        <v>35</v>
      </c>
      <c r="R92" s="75" t="s">
        <v>35</v>
      </c>
      <c r="S92" s="75">
        <v>13462655104</v>
      </c>
      <c r="T92" s="75"/>
    </row>
    <row r="93" s="135" customFormat="1" ht="18" hidden="1" customHeight="1" spans="1:20">
      <c r="A93" s="75">
        <v>88</v>
      </c>
      <c r="B93" s="75" t="s">
        <v>24</v>
      </c>
      <c r="C93" s="75" t="s">
        <v>388</v>
      </c>
      <c r="D93" s="75" t="s">
        <v>451</v>
      </c>
      <c r="E93" s="78" t="s">
        <v>452</v>
      </c>
      <c r="F93" s="78" t="s">
        <v>28</v>
      </c>
      <c r="G93" s="79">
        <v>55</v>
      </c>
      <c r="H93" s="78">
        <v>4</v>
      </c>
      <c r="I93" s="78">
        <v>1000</v>
      </c>
      <c r="J93" s="78" t="s">
        <v>453</v>
      </c>
      <c r="K93" s="78" t="s">
        <v>451</v>
      </c>
      <c r="L93" s="78" t="s">
        <v>452</v>
      </c>
      <c r="M93" s="78">
        <v>4</v>
      </c>
      <c r="N93" s="75" t="s">
        <v>333</v>
      </c>
      <c r="O93" s="78" t="s">
        <v>454</v>
      </c>
      <c r="P93" s="75" t="s">
        <v>393</v>
      </c>
      <c r="Q93" s="75" t="s">
        <v>35</v>
      </c>
      <c r="R93" s="75" t="s">
        <v>35</v>
      </c>
      <c r="S93" s="75">
        <v>15681884409</v>
      </c>
      <c r="T93" s="75"/>
    </row>
    <row r="94" s="135" customFormat="1" ht="18" hidden="1" customHeight="1" spans="1:20">
      <c r="A94" s="75">
        <v>89</v>
      </c>
      <c r="B94" s="75" t="s">
        <v>24</v>
      </c>
      <c r="C94" s="75" t="s">
        <v>388</v>
      </c>
      <c r="D94" s="75" t="s">
        <v>455</v>
      </c>
      <c r="E94" s="173" t="s">
        <v>456</v>
      </c>
      <c r="F94" s="78" t="s">
        <v>28</v>
      </c>
      <c r="G94" s="79">
        <v>53</v>
      </c>
      <c r="H94" s="78">
        <v>3.3</v>
      </c>
      <c r="I94" s="78">
        <v>1000</v>
      </c>
      <c r="J94" s="78" t="s">
        <v>457</v>
      </c>
      <c r="K94" s="78" t="s">
        <v>455</v>
      </c>
      <c r="L94" s="173" t="s">
        <v>456</v>
      </c>
      <c r="M94" s="78">
        <v>3.3</v>
      </c>
      <c r="N94" s="75" t="s">
        <v>405</v>
      </c>
      <c r="O94" s="78" t="s">
        <v>458</v>
      </c>
      <c r="P94" s="75" t="s">
        <v>393</v>
      </c>
      <c r="Q94" s="75" t="s">
        <v>35</v>
      </c>
      <c r="R94" s="75" t="s">
        <v>35</v>
      </c>
      <c r="S94" s="75">
        <v>15938411169</v>
      </c>
      <c r="T94" s="75"/>
    </row>
    <row r="95" s="135" customFormat="1" ht="18" hidden="1" customHeight="1" spans="1:20">
      <c r="A95" s="75">
        <v>90</v>
      </c>
      <c r="B95" s="75" t="s">
        <v>24</v>
      </c>
      <c r="C95" s="75" t="s">
        <v>388</v>
      </c>
      <c r="D95" s="75" t="s">
        <v>459</v>
      </c>
      <c r="E95" s="78" t="s">
        <v>460</v>
      </c>
      <c r="F95" s="78" t="s">
        <v>28</v>
      </c>
      <c r="G95" s="79">
        <v>47</v>
      </c>
      <c r="H95" s="78">
        <v>3.3</v>
      </c>
      <c r="I95" s="78">
        <v>1000</v>
      </c>
      <c r="J95" s="78" t="s">
        <v>461</v>
      </c>
      <c r="K95" s="78" t="s">
        <v>459</v>
      </c>
      <c r="L95" s="78" t="s">
        <v>460</v>
      </c>
      <c r="M95" s="78">
        <v>3.3</v>
      </c>
      <c r="N95" s="75" t="s">
        <v>405</v>
      </c>
      <c r="O95" s="78" t="s">
        <v>179</v>
      </c>
      <c r="P95" s="75" t="s">
        <v>393</v>
      </c>
      <c r="Q95" s="75" t="s">
        <v>35</v>
      </c>
      <c r="R95" s="75" t="s">
        <v>35</v>
      </c>
      <c r="S95" s="75">
        <v>13803872758</v>
      </c>
      <c r="T95" s="75"/>
    </row>
    <row r="96" s="135" customFormat="1" ht="18" hidden="1" customHeight="1" spans="1:20">
      <c r="A96" s="75">
        <v>91</v>
      </c>
      <c r="B96" s="75" t="s">
        <v>24</v>
      </c>
      <c r="C96" s="75" t="s">
        <v>388</v>
      </c>
      <c r="D96" s="75" t="s">
        <v>462</v>
      </c>
      <c r="E96" s="78" t="s">
        <v>463</v>
      </c>
      <c r="F96" s="78" t="s">
        <v>28</v>
      </c>
      <c r="G96" s="79">
        <v>54</v>
      </c>
      <c r="H96" s="78">
        <v>4.18</v>
      </c>
      <c r="I96" s="78">
        <v>1000</v>
      </c>
      <c r="J96" s="78" t="s">
        <v>464</v>
      </c>
      <c r="K96" s="78" t="s">
        <v>462</v>
      </c>
      <c r="L96" s="78" t="s">
        <v>463</v>
      </c>
      <c r="M96" s="78">
        <v>4.18</v>
      </c>
      <c r="N96" s="75" t="s">
        <v>405</v>
      </c>
      <c r="O96" s="78" t="s">
        <v>465</v>
      </c>
      <c r="P96" s="75" t="s">
        <v>393</v>
      </c>
      <c r="Q96" s="75" t="s">
        <v>35</v>
      </c>
      <c r="R96" s="75" t="s">
        <v>35</v>
      </c>
      <c r="S96" s="75">
        <v>13949339451</v>
      </c>
      <c r="T96" s="75"/>
    </row>
    <row r="97" s="135" customFormat="1" ht="18" hidden="1" customHeight="1" spans="1:20">
      <c r="A97" s="75">
        <v>92</v>
      </c>
      <c r="B97" s="75" t="s">
        <v>24</v>
      </c>
      <c r="C97" s="75" t="s">
        <v>388</v>
      </c>
      <c r="D97" s="75" t="s">
        <v>466</v>
      </c>
      <c r="E97" s="78" t="s">
        <v>467</v>
      </c>
      <c r="F97" s="78" t="s">
        <v>28</v>
      </c>
      <c r="G97" s="79">
        <v>75</v>
      </c>
      <c r="H97" s="78">
        <v>3.6</v>
      </c>
      <c r="I97" s="78">
        <v>1000</v>
      </c>
      <c r="J97" s="78" t="s">
        <v>468</v>
      </c>
      <c r="K97" s="78" t="s">
        <v>469</v>
      </c>
      <c r="L97" s="78" t="s">
        <v>470</v>
      </c>
      <c r="M97" s="78">
        <v>3.6</v>
      </c>
      <c r="N97" s="75" t="s">
        <v>358</v>
      </c>
      <c r="O97" s="78" t="s">
        <v>471</v>
      </c>
      <c r="P97" s="75" t="s">
        <v>393</v>
      </c>
      <c r="Q97" s="75" t="s">
        <v>35</v>
      </c>
      <c r="R97" s="75" t="s">
        <v>35</v>
      </c>
      <c r="S97" s="75">
        <v>15083315432</v>
      </c>
      <c r="T97" s="75"/>
    </row>
    <row r="98" s="135" customFormat="1" ht="18" hidden="1" customHeight="1" spans="1:20">
      <c r="A98" s="75">
        <v>93</v>
      </c>
      <c r="B98" s="75" t="s">
        <v>24</v>
      </c>
      <c r="C98" s="75" t="s">
        <v>388</v>
      </c>
      <c r="D98" s="75" t="s">
        <v>472</v>
      </c>
      <c r="E98" s="78" t="s">
        <v>473</v>
      </c>
      <c r="F98" s="78" t="s">
        <v>28</v>
      </c>
      <c r="G98" s="79">
        <v>57</v>
      </c>
      <c r="H98" s="78">
        <v>3</v>
      </c>
      <c r="I98" s="78">
        <v>1000</v>
      </c>
      <c r="J98" s="78" t="s">
        <v>474</v>
      </c>
      <c r="K98" s="78" t="s">
        <v>472</v>
      </c>
      <c r="L98" s="78" t="s">
        <v>473</v>
      </c>
      <c r="M98" s="78">
        <v>3</v>
      </c>
      <c r="N98" s="75" t="s">
        <v>405</v>
      </c>
      <c r="O98" s="78" t="s">
        <v>475</v>
      </c>
      <c r="P98" s="75" t="s">
        <v>393</v>
      </c>
      <c r="Q98" s="75" t="s">
        <v>35</v>
      </c>
      <c r="R98" s="75" t="s">
        <v>35</v>
      </c>
      <c r="S98" s="75">
        <v>18338369033</v>
      </c>
      <c r="T98" s="75"/>
    </row>
    <row r="99" s="135" customFormat="1" ht="18" hidden="1" customHeight="1" spans="1:20">
      <c r="A99" s="75">
        <v>94</v>
      </c>
      <c r="B99" s="75" t="s">
        <v>24</v>
      </c>
      <c r="C99" s="75" t="s">
        <v>388</v>
      </c>
      <c r="D99" s="75" t="s">
        <v>476</v>
      </c>
      <c r="E99" s="173" t="s">
        <v>477</v>
      </c>
      <c r="F99" s="78" t="s">
        <v>28</v>
      </c>
      <c r="G99" s="79">
        <v>64</v>
      </c>
      <c r="H99" s="78">
        <v>3.74</v>
      </c>
      <c r="I99" s="78">
        <v>1000</v>
      </c>
      <c r="J99" s="78" t="s">
        <v>478</v>
      </c>
      <c r="K99" s="78" t="s">
        <v>479</v>
      </c>
      <c r="L99" s="78" t="s">
        <v>480</v>
      </c>
      <c r="M99" s="78">
        <v>3.74</v>
      </c>
      <c r="N99" s="75" t="s">
        <v>405</v>
      </c>
      <c r="O99" s="78" t="s">
        <v>420</v>
      </c>
      <c r="P99" s="75" t="s">
        <v>393</v>
      </c>
      <c r="Q99" s="75" t="s">
        <v>35</v>
      </c>
      <c r="R99" s="75" t="s">
        <v>35</v>
      </c>
      <c r="S99" s="75">
        <v>18338291046</v>
      </c>
      <c r="T99" s="75"/>
    </row>
    <row r="100" s="135" customFormat="1" ht="18" hidden="1" customHeight="1" spans="1:20">
      <c r="A100" s="75">
        <v>95</v>
      </c>
      <c r="B100" s="75" t="s">
        <v>24</v>
      </c>
      <c r="C100" s="75" t="s">
        <v>388</v>
      </c>
      <c r="D100" s="75" t="s">
        <v>481</v>
      </c>
      <c r="E100" s="78" t="s">
        <v>482</v>
      </c>
      <c r="F100" s="78" t="s">
        <v>28</v>
      </c>
      <c r="G100" s="79">
        <v>36</v>
      </c>
      <c r="H100" s="78">
        <v>4.07</v>
      </c>
      <c r="I100" s="78">
        <v>1000</v>
      </c>
      <c r="J100" s="78" t="s">
        <v>483</v>
      </c>
      <c r="K100" s="78" t="s">
        <v>481</v>
      </c>
      <c r="L100" s="78" t="s">
        <v>482</v>
      </c>
      <c r="M100" s="78">
        <v>4.07</v>
      </c>
      <c r="N100" s="75" t="s">
        <v>333</v>
      </c>
      <c r="O100" s="78" t="s">
        <v>140</v>
      </c>
      <c r="P100" s="75" t="s">
        <v>393</v>
      </c>
      <c r="Q100" s="75" t="s">
        <v>35</v>
      </c>
      <c r="R100" s="75" t="s">
        <v>35</v>
      </c>
      <c r="S100" s="75">
        <v>18738715459</v>
      </c>
      <c r="T100" s="75"/>
    </row>
    <row r="101" s="135" customFormat="1" ht="18" hidden="1" customHeight="1" spans="1:20">
      <c r="A101" s="75">
        <v>96</v>
      </c>
      <c r="B101" s="75" t="s">
        <v>24</v>
      </c>
      <c r="C101" s="75" t="s">
        <v>388</v>
      </c>
      <c r="D101" s="75" t="s">
        <v>484</v>
      </c>
      <c r="E101" s="78" t="s">
        <v>485</v>
      </c>
      <c r="F101" s="78" t="s">
        <v>28</v>
      </c>
      <c r="G101" s="79">
        <v>52</v>
      </c>
      <c r="H101" s="78">
        <v>3.6</v>
      </c>
      <c r="I101" s="78">
        <v>1000</v>
      </c>
      <c r="J101" s="78" t="s">
        <v>486</v>
      </c>
      <c r="K101" s="78" t="s">
        <v>484</v>
      </c>
      <c r="L101" s="78" t="s">
        <v>485</v>
      </c>
      <c r="M101" s="78">
        <v>3.6</v>
      </c>
      <c r="N101" s="75" t="s">
        <v>405</v>
      </c>
      <c r="O101" s="78" t="s">
        <v>465</v>
      </c>
      <c r="P101" s="75" t="s">
        <v>393</v>
      </c>
      <c r="Q101" s="75" t="s">
        <v>35</v>
      </c>
      <c r="R101" s="75" t="s">
        <v>35</v>
      </c>
      <c r="S101" s="75">
        <v>15236035526</v>
      </c>
      <c r="T101" s="75"/>
    </row>
    <row r="102" s="135" customFormat="1" ht="18" hidden="1" customHeight="1" spans="1:20">
      <c r="A102" s="75">
        <v>97</v>
      </c>
      <c r="B102" s="75" t="s">
        <v>24</v>
      </c>
      <c r="C102" s="75" t="s">
        <v>388</v>
      </c>
      <c r="D102" s="75" t="s">
        <v>487</v>
      </c>
      <c r="E102" s="78" t="s">
        <v>488</v>
      </c>
      <c r="F102" s="78" t="s">
        <v>28</v>
      </c>
      <c r="G102" s="79">
        <v>52</v>
      </c>
      <c r="H102" s="78">
        <v>3</v>
      </c>
      <c r="I102" s="78">
        <v>1000</v>
      </c>
      <c r="J102" s="78" t="s">
        <v>489</v>
      </c>
      <c r="K102" s="78" t="s">
        <v>487</v>
      </c>
      <c r="L102" s="78" t="s">
        <v>488</v>
      </c>
      <c r="M102" s="78">
        <v>3</v>
      </c>
      <c r="N102" s="75" t="s">
        <v>405</v>
      </c>
      <c r="O102" s="78" t="s">
        <v>475</v>
      </c>
      <c r="P102" s="75" t="s">
        <v>393</v>
      </c>
      <c r="Q102" s="75" t="s">
        <v>35</v>
      </c>
      <c r="R102" s="75" t="s">
        <v>35</v>
      </c>
      <c r="S102" s="75">
        <v>15236046596</v>
      </c>
      <c r="T102" s="75"/>
    </row>
    <row r="103" s="135" customFormat="1" ht="18" hidden="1" customHeight="1" spans="1:20">
      <c r="A103" s="75">
        <v>98</v>
      </c>
      <c r="B103" s="75" t="s">
        <v>24</v>
      </c>
      <c r="C103" s="75" t="s">
        <v>388</v>
      </c>
      <c r="D103" s="75" t="s">
        <v>490</v>
      </c>
      <c r="E103" s="78" t="s">
        <v>491</v>
      </c>
      <c r="F103" s="78" t="s">
        <v>28</v>
      </c>
      <c r="G103" s="79">
        <v>46</v>
      </c>
      <c r="H103" s="78">
        <v>3.3</v>
      </c>
      <c r="I103" s="78">
        <v>1000</v>
      </c>
      <c r="J103" s="78" t="s">
        <v>492</v>
      </c>
      <c r="K103" s="78" t="s">
        <v>493</v>
      </c>
      <c r="L103" s="78" t="s">
        <v>494</v>
      </c>
      <c r="M103" s="78">
        <v>3.3</v>
      </c>
      <c r="N103" s="75" t="s">
        <v>405</v>
      </c>
      <c r="O103" s="78" t="s">
        <v>495</v>
      </c>
      <c r="P103" s="75" t="s">
        <v>393</v>
      </c>
      <c r="Q103" s="75" t="s">
        <v>35</v>
      </c>
      <c r="R103" s="75" t="s">
        <v>35</v>
      </c>
      <c r="S103" s="75">
        <v>15290364036</v>
      </c>
      <c r="T103" s="75"/>
    </row>
    <row r="104" s="135" customFormat="1" ht="18" hidden="1" customHeight="1" spans="1:20">
      <c r="A104" s="75">
        <v>99</v>
      </c>
      <c r="B104" s="75" t="s">
        <v>24</v>
      </c>
      <c r="C104" s="75" t="s">
        <v>388</v>
      </c>
      <c r="D104" s="75" t="s">
        <v>496</v>
      </c>
      <c r="E104" s="78" t="s">
        <v>497</v>
      </c>
      <c r="F104" s="78" t="s">
        <v>28</v>
      </c>
      <c r="G104" s="79">
        <v>57</v>
      </c>
      <c r="H104" s="78">
        <v>3.3</v>
      </c>
      <c r="I104" s="78">
        <v>1000</v>
      </c>
      <c r="J104" s="78" t="s">
        <v>498</v>
      </c>
      <c r="K104" s="78" t="s">
        <v>496</v>
      </c>
      <c r="L104" s="78" t="s">
        <v>497</v>
      </c>
      <c r="M104" s="78">
        <v>3.3</v>
      </c>
      <c r="N104" s="75" t="s">
        <v>405</v>
      </c>
      <c r="O104" s="78" t="s">
        <v>179</v>
      </c>
      <c r="P104" s="75" t="s">
        <v>393</v>
      </c>
      <c r="Q104" s="75" t="s">
        <v>35</v>
      </c>
      <c r="R104" s="75" t="s">
        <v>35</v>
      </c>
      <c r="S104" s="75">
        <v>13782043478</v>
      </c>
      <c r="T104" s="75"/>
    </row>
    <row r="105" s="135" customFormat="1" ht="18" hidden="1" customHeight="1" spans="1:20">
      <c r="A105" s="75">
        <v>100</v>
      </c>
      <c r="B105" s="75" t="s">
        <v>24</v>
      </c>
      <c r="C105" s="75" t="s">
        <v>388</v>
      </c>
      <c r="D105" s="75" t="s">
        <v>499</v>
      </c>
      <c r="E105" s="173" t="s">
        <v>500</v>
      </c>
      <c r="F105" s="78" t="s">
        <v>28</v>
      </c>
      <c r="G105" s="79">
        <v>49</v>
      </c>
      <c r="H105" s="78">
        <v>3.72</v>
      </c>
      <c r="I105" s="78">
        <v>1000</v>
      </c>
      <c r="J105" s="78" t="s">
        <v>501</v>
      </c>
      <c r="K105" s="78" t="s">
        <v>499</v>
      </c>
      <c r="L105" s="173" t="s">
        <v>500</v>
      </c>
      <c r="M105" s="78">
        <v>3.72</v>
      </c>
      <c r="N105" s="75" t="s">
        <v>405</v>
      </c>
      <c r="O105" s="78" t="s">
        <v>502</v>
      </c>
      <c r="P105" s="75" t="s">
        <v>393</v>
      </c>
      <c r="Q105" s="75" t="s">
        <v>35</v>
      </c>
      <c r="R105" s="75" t="s">
        <v>35</v>
      </c>
      <c r="S105" s="75">
        <v>13849787231</v>
      </c>
      <c r="T105" s="75"/>
    </row>
    <row r="106" s="135" customFormat="1" ht="18" hidden="1" customHeight="1" spans="1:20">
      <c r="A106" s="75">
        <v>101</v>
      </c>
      <c r="B106" s="75" t="s">
        <v>24</v>
      </c>
      <c r="C106" s="75" t="s">
        <v>388</v>
      </c>
      <c r="D106" s="75" t="s">
        <v>503</v>
      </c>
      <c r="E106" s="173" t="s">
        <v>504</v>
      </c>
      <c r="F106" s="78" t="s">
        <v>28</v>
      </c>
      <c r="G106" s="79">
        <v>47</v>
      </c>
      <c r="H106" s="78">
        <v>4.07</v>
      </c>
      <c r="I106" s="78">
        <v>1000</v>
      </c>
      <c r="J106" s="78" t="s">
        <v>505</v>
      </c>
      <c r="K106" s="78" t="s">
        <v>506</v>
      </c>
      <c r="L106" s="173" t="s">
        <v>507</v>
      </c>
      <c r="M106" s="78">
        <v>4.07</v>
      </c>
      <c r="N106" s="75" t="s">
        <v>405</v>
      </c>
      <c r="O106" s="78" t="s">
        <v>475</v>
      </c>
      <c r="P106" s="75" t="s">
        <v>393</v>
      </c>
      <c r="Q106" s="75" t="s">
        <v>35</v>
      </c>
      <c r="R106" s="75" t="s">
        <v>35</v>
      </c>
      <c r="S106" s="75">
        <v>18317237083</v>
      </c>
      <c r="T106" s="75"/>
    </row>
    <row r="107" s="135" customFormat="1" ht="18" hidden="1" customHeight="1" spans="1:20">
      <c r="A107" s="75">
        <v>102</v>
      </c>
      <c r="B107" s="75" t="s">
        <v>24</v>
      </c>
      <c r="C107" s="75" t="s">
        <v>388</v>
      </c>
      <c r="D107" s="75" t="s">
        <v>508</v>
      </c>
      <c r="E107" s="173" t="s">
        <v>509</v>
      </c>
      <c r="F107" s="78" t="s">
        <v>28</v>
      </c>
      <c r="G107" s="79">
        <v>58</v>
      </c>
      <c r="H107" s="78">
        <v>3.3</v>
      </c>
      <c r="I107" s="78">
        <v>1000</v>
      </c>
      <c r="J107" s="78" t="s">
        <v>510</v>
      </c>
      <c r="K107" s="78" t="s">
        <v>508</v>
      </c>
      <c r="L107" s="173" t="s">
        <v>509</v>
      </c>
      <c r="M107" s="78">
        <v>3.3</v>
      </c>
      <c r="N107" s="75" t="s">
        <v>405</v>
      </c>
      <c r="O107" s="78" t="s">
        <v>511</v>
      </c>
      <c r="P107" s="75" t="s">
        <v>393</v>
      </c>
      <c r="Q107" s="75" t="s">
        <v>35</v>
      </c>
      <c r="R107" s="75" t="s">
        <v>35</v>
      </c>
      <c r="S107" s="75">
        <v>18438856613</v>
      </c>
      <c r="T107" s="75"/>
    </row>
    <row r="108" s="135" customFormat="1" ht="18" hidden="1" customHeight="1" spans="1:20">
      <c r="A108" s="75">
        <v>103</v>
      </c>
      <c r="B108" s="75" t="s">
        <v>24</v>
      </c>
      <c r="C108" s="75" t="s">
        <v>388</v>
      </c>
      <c r="D108" s="75" t="s">
        <v>512</v>
      </c>
      <c r="E108" s="78" t="s">
        <v>513</v>
      </c>
      <c r="F108" s="78" t="s">
        <v>28</v>
      </c>
      <c r="G108" s="79">
        <v>59</v>
      </c>
      <c r="H108" s="78">
        <v>3.08</v>
      </c>
      <c r="I108" s="78">
        <v>1000</v>
      </c>
      <c r="J108" s="78" t="s">
        <v>514</v>
      </c>
      <c r="K108" s="78" t="s">
        <v>512</v>
      </c>
      <c r="L108" s="78" t="s">
        <v>513</v>
      </c>
      <c r="M108" s="78">
        <v>3.08</v>
      </c>
      <c r="N108" s="75" t="s">
        <v>405</v>
      </c>
      <c r="O108" s="78" t="s">
        <v>515</v>
      </c>
      <c r="P108" s="75" t="s">
        <v>393</v>
      </c>
      <c r="Q108" s="75" t="s">
        <v>35</v>
      </c>
      <c r="R108" s="75" t="s">
        <v>35</v>
      </c>
      <c r="S108" s="75">
        <v>15538450043</v>
      </c>
      <c r="T108" s="75"/>
    </row>
    <row r="109" s="135" customFormat="1" ht="18" hidden="1" customHeight="1" spans="1:20">
      <c r="A109" s="75">
        <v>104</v>
      </c>
      <c r="B109" s="75" t="s">
        <v>24</v>
      </c>
      <c r="C109" s="75" t="s">
        <v>388</v>
      </c>
      <c r="D109" s="75" t="s">
        <v>516</v>
      </c>
      <c r="E109" s="78" t="s">
        <v>517</v>
      </c>
      <c r="F109" s="78" t="s">
        <v>28</v>
      </c>
      <c r="G109" s="79">
        <v>49</v>
      </c>
      <c r="H109" s="78">
        <v>3.795</v>
      </c>
      <c r="I109" s="78">
        <v>1000</v>
      </c>
      <c r="J109" s="78" t="s">
        <v>518</v>
      </c>
      <c r="K109" s="78" t="s">
        <v>516</v>
      </c>
      <c r="L109" s="78" t="s">
        <v>517</v>
      </c>
      <c r="M109" s="78">
        <v>3.795</v>
      </c>
      <c r="N109" s="75" t="s">
        <v>405</v>
      </c>
      <c r="O109" s="78" t="s">
        <v>495</v>
      </c>
      <c r="P109" s="75" t="s">
        <v>393</v>
      </c>
      <c r="Q109" s="75" t="s">
        <v>35</v>
      </c>
      <c r="R109" s="75" t="s">
        <v>35</v>
      </c>
      <c r="S109" s="75">
        <v>15936108605</v>
      </c>
      <c r="T109" s="75"/>
    </row>
    <row r="110" s="135" customFormat="1" ht="18" hidden="1" customHeight="1" spans="1:20">
      <c r="A110" s="75">
        <v>105</v>
      </c>
      <c r="B110" s="75" t="s">
        <v>24</v>
      </c>
      <c r="C110" s="75" t="s">
        <v>388</v>
      </c>
      <c r="D110" s="75" t="s">
        <v>519</v>
      </c>
      <c r="E110" s="78" t="s">
        <v>520</v>
      </c>
      <c r="F110" s="78" t="s">
        <v>28</v>
      </c>
      <c r="G110" s="79">
        <v>48</v>
      </c>
      <c r="H110" s="78">
        <v>3.6</v>
      </c>
      <c r="I110" s="78">
        <v>1000</v>
      </c>
      <c r="J110" s="78" t="s">
        <v>521</v>
      </c>
      <c r="K110" s="78" t="s">
        <v>519</v>
      </c>
      <c r="L110" s="78" t="s">
        <v>520</v>
      </c>
      <c r="M110" s="78">
        <v>3.6</v>
      </c>
      <c r="N110" s="75" t="s">
        <v>405</v>
      </c>
      <c r="O110" s="78" t="s">
        <v>179</v>
      </c>
      <c r="P110" s="75" t="s">
        <v>393</v>
      </c>
      <c r="Q110" s="75" t="s">
        <v>35</v>
      </c>
      <c r="R110" s="75" t="s">
        <v>35</v>
      </c>
      <c r="S110" s="75">
        <v>15936145612</v>
      </c>
      <c r="T110" s="75"/>
    </row>
    <row r="111" s="135" customFormat="1" ht="18" hidden="1" customHeight="1" spans="1:20">
      <c r="A111" s="75">
        <v>106</v>
      </c>
      <c r="B111" s="75" t="s">
        <v>24</v>
      </c>
      <c r="C111" s="75" t="s">
        <v>388</v>
      </c>
      <c r="D111" s="75" t="s">
        <v>522</v>
      </c>
      <c r="E111" s="78" t="s">
        <v>523</v>
      </c>
      <c r="F111" s="78" t="s">
        <v>49</v>
      </c>
      <c r="G111" s="79">
        <v>49</v>
      </c>
      <c r="H111" s="78">
        <v>3.5</v>
      </c>
      <c r="I111" s="78">
        <v>1000</v>
      </c>
      <c r="J111" s="78" t="s">
        <v>524</v>
      </c>
      <c r="K111" s="78" t="s">
        <v>522</v>
      </c>
      <c r="L111" s="78" t="s">
        <v>523</v>
      </c>
      <c r="M111" s="78">
        <v>3.5</v>
      </c>
      <c r="N111" s="75" t="s">
        <v>72</v>
      </c>
      <c r="O111" s="78" t="s">
        <v>525</v>
      </c>
      <c r="P111" s="75" t="s">
        <v>393</v>
      </c>
      <c r="Q111" s="75" t="s">
        <v>35</v>
      </c>
      <c r="R111" s="75" t="s">
        <v>35</v>
      </c>
      <c r="S111" s="75">
        <v>13937745241</v>
      </c>
      <c r="T111" s="75"/>
    </row>
    <row r="112" s="135" customFormat="1" ht="18" hidden="1" customHeight="1" spans="1:20">
      <c r="A112" s="75">
        <v>107</v>
      </c>
      <c r="B112" s="75" t="s">
        <v>24</v>
      </c>
      <c r="C112" s="75" t="s">
        <v>388</v>
      </c>
      <c r="D112" s="75" t="s">
        <v>526</v>
      </c>
      <c r="E112" s="78" t="s">
        <v>527</v>
      </c>
      <c r="F112" s="78" t="s">
        <v>28</v>
      </c>
      <c r="G112" s="79">
        <v>41</v>
      </c>
      <c r="H112" s="78">
        <v>5</v>
      </c>
      <c r="I112" s="78">
        <v>1000</v>
      </c>
      <c r="J112" s="78" t="s">
        <v>528</v>
      </c>
      <c r="K112" s="78" t="s">
        <v>526</v>
      </c>
      <c r="L112" s="78" t="s">
        <v>527</v>
      </c>
      <c r="M112" s="78">
        <v>5</v>
      </c>
      <c r="N112" s="75" t="s">
        <v>358</v>
      </c>
      <c r="O112" s="78" t="s">
        <v>529</v>
      </c>
      <c r="P112" s="75" t="s">
        <v>393</v>
      </c>
      <c r="Q112" s="75" t="s">
        <v>35</v>
      </c>
      <c r="R112" s="75" t="s">
        <v>35</v>
      </c>
      <c r="S112" s="75">
        <v>18338104236</v>
      </c>
      <c r="T112" s="75"/>
    </row>
    <row r="113" s="135" customFormat="1" ht="18" hidden="1" customHeight="1" spans="1:20">
      <c r="A113" s="75">
        <v>108</v>
      </c>
      <c r="B113" s="75" t="s">
        <v>24</v>
      </c>
      <c r="C113" s="75" t="s">
        <v>388</v>
      </c>
      <c r="D113" s="75" t="s">
        <v>530</v>
      </c>
      <c r="E113" s="78" t="s">
        <v>531</v>
      </c>
      <c r="F113" s="78" t="s">
        <v>49</v>
      </c>
      <c r="G113" s="79">
        <v>43</v>
      </c>
      <c r="H113" s="78">
        <v>4.18</v>
      </c>
      <c r="I113" s="78">
        <v>1000</v>
      </c>
      <c r="J113" s="78" t="s">
        <v>532</v>
      </c>
      <c r="K113" s="78" t="s">
        <v>533</v>
      </c>
      <c r="L113" s="78" t="s">
        <v>534</v>
      </c>
      <c r="M113" s="78">
        <v>4.18</v>
      </c>
      <c r="N113" s="75" t="s">
        <v>358</v>
      </c>
      <c r="O113" s="78" t="s">
        <v>446</v>
      </c>
      <c r="P113" s="75" t="s">
        <v>393</v>
      </c>
      <c r="Q113" s="75" t="s">
        <v>35</v>
      </c>
      <c r="R113" s="75" t="s">
        <v>35</v>
      </c>
      <c r="S113" s="75">
        <v>15838745097</v>
      </c>
      <c r="T113" s="75"/>
    </row>
    <row r="114" s="135" customFormat="1" ht="18" hidden="1" customHeight="1" spans="1:20">
      <c r="A114" s="75">
        <v>109</v>
      </c>
      <c r="B114" s="75" t="s">
        <v>24</v>
      </c>
      <c r="C114" s="75" t="s">
        <v>388</v>
      </c>
      <c r="D114" s="75" t="s">
        <v>535</v>
      </c>
      <c r="E114" s="78" t="s">
        <v>536</v>
      </c>
      <c r="F114" s="78" t="s">
        <v>49</v>
      </c>
      <c r="G114" s="79">
        <v>60</v>
      </c>
      <c r="H114" s="78">
        <v>3.1</v>
      </c>
      <c r="I114" s="78">
        <v>1000</v>
      </c>
      <c r="J114" s="78" t="s">
        <v>537</v>
      </c>
      <c r="K114" s="78" t="s">
        <v>535</v>
      </c>
      <c r="L114" s="78" t="s">
        <v>536</v>
      </c>
      <c r="M114" s="78">
        <v>3.1</v>
      </c>
      <c r="N114" s="75" t="s">
        <v>405</v>
      </c>
      <c r="O114" s="78" t="s">
        <v>495</v>
      </c>
      <c r="P114" s="75" t="s">
        <v>393</v>
      </c>
      <c r="Q114" s="75" t="s">
        <v>35</v>
      </c>
      <c r="R114" s="75" t="s">
        <v>35</v>
      </c>
      <c r="S114" s="75">
        <v>18337777687</v>
      </c>
      <c r="T114" s="75"/>
    </row>
    <row r="115" s="135" customFormat="1" ht="18" hidden="1" customHeight="1" spans="1:20">
      <c r="A115" s="75">
        <v>110</v>
      </c>
      <c r="B115" s="75" t="s">
        <v>24</v>
      </c>
      <c r="C115" s="75" t="s">
        <v>388</v>
      </c>
      <c r="D115" s="75" t="s">
        <v>538</v>
      </c>
      <c r="E115" s="78" t="s">
        <v>539</v>
      </c>
      <c r="F115" s="78" t="s">
        <v>49</v>
      </c>
      <c r="G115" s="79">
        <v>53</v>
      </c>
      <c r="H115" s="78">
        <v>4</v>
      </c>
      <c r="I115" s="78">
        <v>1000</v>
      </c>
      <c r="J115" s="78" t="s">
        <v>540</v>
      </c>
      <c r="K115" s="78" t="s">
        <v>538</v>
      </c>
      <c r="L115" s="78" t="s">
        <v>539</v>
      </c>
      <c r="M115" s="78">
        <v>4</v>
      </c>
      <c r="N115" s="75" t="s">
        <v>72</v>
      </c>
      <c r="O115" s="78" t="s">
        <v>541</v>
      </c>
      <c r="P115" s="75" t="s">
        <v>393</v>
      </c>
      <c r="Q115" s="75" t="s">
        <v>35</v>
      </c>
      <c r="R115" s="75" t="s">
        <v>35</v>
      </c>
      <c r="S115" s="75">
        <v>17737762243</v>
      </c>
      <c r="T115" s="75"/>
    </row>
    <row r="116" s="135" customFormat="1" ht="18" hidden="1" customHeight="1" spans="1:20">
      <c r="A116" s="75">
        <v>111</v>
      </c>
      <c r="B116" s="75" t="s">
        <v>24</v>
      </c>
      <c r="C116" s="75" t="s">
        <v>388</v>
      </c>
      <c r="D116" s="75" t="s">
        <v>542</v>
      </c>
      <c r="E116" s="78" t="s">
        <v>543</v>
      </c>
      <c r="F116" s="78" t="s">
        <v>28</v>
      </c>
      <c r="G116" s="79">
        <v>71</v>
      </c>
      <c r="H116" s="78">
        <v>3</v>
      </c>
      <c r="I116" s="78">
        <v>1000</v>
      </c>
      <c r="J116" s="78" t="s">
        <v>544</v>
      </c>
      <c r="K116" s="78" t="s">
        <v>542</v>
      </c>
      <c r="L116" s="78" t="s">
        <v>543</v>
      </c>
      <c r="M116" s="78">
        <v>3</v>
      </c>
      <c r="N116" s="75" t="s">
        <v>405</v>
      </c>
      <c r="O116" s="78" t="s">
        <v>475</v>
      </c>
      <c r="P116" s="75" t="s">
        <v>393</v>
      </c>
      <c r="Q116" s="75" t="s">
        <v>35</v>
      </c>
      <c r="R116" s="75" t="s">
        <v>35</v>
      </c>
      <c r="S116" s="75">
        <v>13271356139</v>
      </c>
      <c r="T116" s="75"/>
    </row>
    <row r="117" s="135" customFormat="1" ht="18" hidden="1" customHeight="1" spans="1:20">
      <c r="A117" s="75">
        <v>112</v>
      </c>
      <c r="B117" s="75" t="s">
        <v>24</v>
      </c>
      <c r="C117" s="75" t="s">
        <v>388</v>
      </c>
      <c r="D117" s="75" t="s">
        <v>545</v>
      </c>
      <c r="E117" s="173" t="s">
        <v>546</v>
      </c>
      <c r="F117" s="78" t="s">
        <v>28</v>
      </c>
      <c r="G117" s="79">
        <v>49</v>
      </c>
      <c r="H117" s="78">
        <v>3.2</v>
      </c>
      <c r="I117" s="78">
        <v>1000</v>
      </c>
      <c r="J117" s="78" t="s">
        <v>547</v>
      </c>
      <c r="K117" s="78" t="s">
        <v>545</v>
      </c>
      <c r="L117" s="173" t="s">
        <v>546</v>
      </c>
      <c r="M117" s="78">
        <v>3.2</v>
      </c>
      <c r="N117" s="75" t="s">
        <v>333</v>
      </c>
      <c r="O117" s="78" t="s">
        <v>450</v>
      </c>
      <c r="P117" s="75" t="s">
        <v>393</v>
      </c>
      <c r="Q117" s="75" t="s">
        <v>35</v>
      </c>
      <c r="R117" s="75" t="s">
        <v>35</v>
      </c>
      <c r="S117" s="75">
        <v>15083435958</v>
      </c>
      <c r="T117" s="75"/>
    </row>
    <row r="118" s="135" customFormat="1" ht="18" hidden="1" customHeight="1" spans="1:20">
      <c r="A118" s="75">
        <v>113</v>
      </c>
      <c r="B118" s="75" t="s">
        <v>24</v>
      </c>
      <c r="C118" s="75" t="s">
        <v>388</v>
      </c>
      <c r="D118" s="75" t="s">
        <v>548</v>
      </c>
      <c r="E118" s="166" t="s">
        <v>549</v>
      </c>
      <c r="F118" s="75" t="s">
        <v>28</v>
      </c>
      <c r="G118" s="75">
        <v>58</v>
      </c>
      <c r="H118" s="75">
        <v>3.3</v>
      </c>
      <c r="I118" s="75">
        <v>1000</v>
      </c>
      <c r="J118" s="166" t="s">
        <v>550</v>
      </c>
      <c r="K118" s="75" t="s">
        <v>548</v>
      </c>
      <c r="L118" s="166" t="s">
        <v>549</v>
      </c>
      <c r="M118" s="75">
        <v>3.3</v>
      </c>
      <c r="N118" s="75" t="s">
        <v>405</v>
      </c>
      <c r="O118" s="75" t="s">
        <v>551</v>
      </c>
      <c r="P118" s="75" t="s">
        <v>393</v>
      </c>
      <c r="Q118" s="75" t="s">
        <v>35</v>
      </c>
      <c r="R118" s="75" t="s">
        <v>35</v>
      </c>
      <c r="S118" s="75">
        <v>18729447790</v>
      </c>
      <c r="T118" s="75"/>
    </row>
    <row r="119" s="135" customFormat="1" ht="18" hidden="1" customHeight="1" spans="1:20">
      <c r="A119" s="75">
        <v>114</v>
      </c>
      <c r="B119" s="75" t="s">
        <v>24</v>
      </c>
      <c r="C119" s="75" t="s">
        <v>388</v>
      </c>
      <c r="D119" s="75" t="s">
        <v>552</v>
      </c>
      <c r="E119" s="78" t="s">
        <v>553</v>
      </c>
      <c r="F119" s="78" t="s">
        <v>49</v>
      </c>
      <c r="G119" s="79">
        <v>79</v>
      </c>
      <c r="H119" s="78">
        <v>3.8</v>
      </c>
      <c r="I119" s="78">
        <v>1000</v>
      </c>
      <c r="J119" s="173" t="s">
        <v>554</v>
      </c>
      <c r="K119" s="78" t="s">
        <v>555</v>
      </c>
      <c r="L119" s="173" t="s">
        <v>556</v>
      </c>
      <c r="M119" s="78">
        <v>3.8</v>
      </c>
      <c r="N119" s="75" t="s">
        <v>405</v>
      </c>
      <c r="O119" s="78" t="s">
        <v>557</v>
      </c>
      <c r="P119" s="75" t="s">
        <v>393</v>
      </c>
      <c r="Q119" s="75" t="s">
        <v>35</v>
      </c>
      <c r="R119" s="75" t="s">
        <v>35</v>
      </c>
      <c r="S119" s="75">
        <v>15670255258</v>
      </c>
      <c r="T119" s="75"/>
    </row>
    <row r="120" s="135" customFormat="1" ht="18" hidden="1" customHeight="1" spans="1:20">
      <c r="A120" s="75">
        <v>115</v>
      </c>
      <c r="B120" s="75" t="s">
        <v>24</v>
      </c>
      <c r="C120" s="75" t="s">
        <v>388</v>
      </c>
      <c r="D120" s="75" t="s">
        <v>558</v>
      </c>
      <c r="E120" s="173" t="s">
        <v>559</v>
      </c>
      <c r="F120" s="78" t="s">
        <v>28</v>
      </c>
      <c r="G120" s="79">
        <v>54</v>
      </c>
      <c r="H120" s="78">
        <v>3.8</v>
      </c>
      <c r="I120" s="78">
        <v>1000</v>
      </c>
      <c r="J120" s="173" t="s">
        <v>560</v>
      </c>
      <c r="K120" s="78" t="s">
        <v>558</v>
      </c>
      <c r="L120" s="173" t="s">
        <v>559</v>
      </c>
      <c r="M120" s="78">
        <v>3.8</v>
      </c>
      <c r="N120" s="75" t="s">
        <v>405</v>
      </c>
      <c r="O120" s="78" t="s">
        <v>557</v>
      </c>
      <c r="P120" s="75" t="s">
        <v>393</v>
      </c>
      <c r="Q120" s="75" t="s">
        <v>35</v>
      </c>
      <c r="R120" s="75" t="s">
        <v>35</v>
      </c>
      <c r="S120" s="75">
        <v>13782010433</v>
      </c>
      <c r="T120" s="75"/>
    </row>
    <row r="121" s="135" customFormat="1" ht="18" hidden="1" customHeight="1" spans="1:20">
      <c r="A121" s="75">
        <v>116</v>
      </c>
      <c r="B121" s="75" t="s">
        <v>24</v>
      </c>
      <c r="C121" s="75" t="s">
        <v>388</v>
      </c>
      <c r="D121" s="75" t="s">
        <v>561</v>
      </c>
      <c r="E121" s="173" t="s">
        <v>562</v>
      </c>
      <c r="F121" s="78" t="s">
        <v>28</v>
      </c>
      <c r="G121" s="79">
        <v>75</v>
      </c>
      <c r="H121" s="78">
        <v>3.8</v>
      </c>
      <c r="I121" s="78">
        <v>1000</v>
      </c>
      <c r="J121" s="173" t="s">
        <v>563</v>
      </c>
      <c r="K121" s="78" t="s">
        <v>564</v>
      </c>
      <c r="L121" s="78" t="s">
        <v>565</v>
      </c>
      <c r="M121" s="78">
        <v>3.8</v>
      </c>
      <c r="N121" s="75" t="s">
        <v>405</v>
      </c>
      <c r="O121" s="78" t="s">
        <v>557</v>
      </c>
      <c r="P121" s="75" t="s">
        <v>393</v>
      </c>
      <c r="Q121" s="75" t="s">
        <v>35</v>
      </c>
      <c r="R121" s="75" t="s">
        <v>35</v>
      </c>
      <c r="S121" s="75">
        <v>15838711026</v>
      </c>
      <c r="T121" s="75"/>
    </row>
    <row r="122" s="135" customFormat="1" ht="18" hidden="1" customHeight="1" spans="1:20">
      <c r="A122" s="75">
        <v>117</v>
      </c>
      <c r="B122" s="75" t="s">
        <v>24</v>
      </c>
      <c r="C122" s="75" t="s">
        <v>566</v>
      </c>
      <c r="D122" s="75" t="s">
        <v>567</v>
      </c>
      <c r="E122" s="166" t="s">
        <v>568</v>
      </c>
      <c r="F122" s="75" t="s">
        <v>49</v>
      </c>
      <c r="G122" s="75">
        <v>67</v>
      </c>
      <c r="H122" s="75">
        <v>3.8</v>
      </c>
      <c r="I122" s="75">
        <v>1000</v>
      </c>
      <c r="J122" s="166" t="s">
        <v>569</v>
      </c>
      <c r="K122" s="75" t="s">
        <v>570</v>
      </c>
      <c r="L122" s="75" t="s">
        <v>571</v>
      </c>
      <c r="M122" s="75">
        <v>3.8</v>
      </c>
      <c r="N122" s="75" t="s">
        <v>326</v>
      </c>
      <c r="O122" s="78" t="s">
        <v>572</v>
      </c>
      <c r="P122" s="75" t="s">
        <v>573</v>
      </c>
      <c r="Q122" s="75" t="s">
        <v>35</v>
      </c>
      <c r="R122" s="75" t="s">
        <v>35</v>
      </c>
      <c r="S122" s="75">
        <v>17739792535</v>
      </c>
      <c r="T122" s="75" t="s">
        <v>574</v>
      </c>
    </row>
    <row r="123" s="135" customFormat="1" ht="18" hidden="1" customHeight="1" spans="1:20">
      <c r="A123" s="75">
        <v>118</v>
      </c>
      <c r="B123" s="75" t="s">
        <v>24</v>
      </c>
      <c r="C123" s="75" t="s">
        <v>566</v>
      </c>
      <c r="D123" s="75" t="s">
        <v>575</v>
      </c>
      <c r="E123" s="166" t="s">
        <v>576</v>
      </c>
      <c r="F123" s="75" t="s">
        <v>28</v>
      </c>
      <c r="G123" s="75">
        <v>47</v>
      </c>
      <c r="H123" s="75">
        <v>3.08</v>
      </c>
      <c r="I123" s="75">
        <v>1000</v>
      </c>
      <c r="J123" s="166" t="s">
        <v>577</v>
      </c>
      <c r="K123" s="75" t="s">
        <v>578</v>
      </c>
      <c r="L123" s="166" t="s">
        <v>579</v>
      </c>
      <c r="M123" s="75">
        <v>3.08</v>
      </c>
      <c r="N123" s="75" t="s">
        <v>326</v>
      </c>
      <c r="O123" s="78" t="s">
        <v>580</v>
      </c>
      <c r="P123" s="75" t="s">
        <v>45</v>
      </c>
      <c r="Q123" s="75" t="s">
        <v>35</v>
      </c>
      <c r="R123" s="75" t="s">
        <v>35</v>
      </c>
      <c r="S123" s="75">
        <v>15872713167</v>
      </c>
      <c r="T123" s="75"/>
    </row>
    <row r="124" s="135" customFormat="1" ht="18" hidden="1" customHeight="1" spans="1:20">
      <c r="A124" s="75">
        <v>119</v>
      </c>
      <c r="B124" s="75" t="s">
        <v>24</v>
      </c>
      <c r="C124" s="75" t="s">
        <v>566</v>
      </c>
      <c r="D124" s="75" t="s">
        <v>581</v>
      </c>
      <c r="E124" s="166" t="s">
        <v>582</v>
      </c>
      <c r="F124" s="75" t="s">
        <v>28</v>
      </c>
      <c r="G124" s="75">
        <v>39</v>
      </c>
      <c r="H124" s="75">
        <v>4.2</v>
      </c>
      <c r="I124" s="75">
        <v>1000</v>
      </c>
      <c r="J124" s="166" t="s">
        <v>583</v>
      </c>
      <c r="K124" s="75" t="s">
        <v>581</v>
      </c>
      <c r="L124" s="166" t="s">
        <v>582</v>
      </c>
      <c r="M124" s="75">
        <v>4.2</v>
      </c>
      <c r="N124" s="75" t="s">
        <v>326</v>
      </c>
      <c r="O124" s="78" t="s">
        <v>584</v>
      </c>
      <c r="P124" s="75" t="s">
        <v>585</v>
      </c>
      <c r="Q124" s="75" t="s">
        <v>35</v>
      </c>
      <c r="R124" s="75" t="s">
        <v>35</v>
      </c>
      <c r="S124" s="78">
        <v>18629295696</v>
      </c>
      <c r="T124" s="75"/>
    </row>
    <row r="125" s="135" customFormat="1" ht="18" hidden="1" customHeight="1" spans="1:20">
      <c r="A125" s="75">
        <v>120</v>
      </c>
      <c r="B125" s="75" t="s">
        <v>24</v>
      </c>
      <c r="C125" s="75" t="s">
        <v>566</v>
      </c>
      <c r="D125" s="75" t="s">
        <v>586</v>
      </c>
      <c r="E125" s="75" t="s">
        <v>587</v>
      </c>
      <c r="F125" s="75" t="s">
        <v>28</v>
      </c>
      <c r="G125" s="75">
        <v>66</v>
      </c>
      <c r="H125" s="75">
        <v>3.6</v>
      </c>
      <c r="I125" s="75">
        <v>1000</v>
      </c>
      <c r="J125" s="166" t="s">
        <v>588</v>
      </c>
      <c r="K125" s="75" t="s">
        <v>589</v>
      </c>
      <c r="L125" s="166" t="s">
        <v>590</v>
      </c>
      <c r="M125" s="75">
        <v>3.6</v>
      </c>
      <c r="N125" s="75" t="s">
        <v>326</v>
      </c>
      <c r="O125" s="78" t="s">
        <v>584</v>
      </c>
      <c r="P125" s="75" t="s">
        <v>45</v>
      </c>
      <c r="Q125" s="75" t="s">
        <v>35</v>
      </c>
      <c r="R125" s="75" t="s">
        <v>35</v>
      </c>
      <c r="S125" s="75">
        <v>15037768146</v>
      </c>
      <c r="T125" s="75"/>
    </row>
    <row r="126" s="135" customFormat="1" ht="18" hidden="1" customHeight="1" spans="1:20">
      <c r="A126" s="75">
        <v>121</v>
      </c>
      <c r="B126" s="75" t="s">
        <v>24</v>
      </c>
      <c r="C126" s="75" t="s">
        <v>591</v>
      </c>
      <c r="D126" s="82" t="s">
        <v>592</v>
      </c>
      <c r="E126" s="174" t="s">
        <v>593</v>
      </c>
      <c r="F126" s="75" t="s">
        <v>28</v>
      </c>
      <c r="G126" s="75">
        <v>38</v>
      </c>
      <c r="H126" s="75">
        <v>4</v>
      </c>
      <c r="I126" s="75">
        <v>1000</v>
      </c>
      <c r="J126" s="170" t="s">
        <v>594</v>
      </c>
      <c r="K126" s="82" t="s">
        <v>592</v>
      </c>
      <c r="L126" s="174" t="s">
        <v>593</v>
      </c>
      <c r="M126" s="75">
        <v>4</v>
      </c>
      <c r="N126" s="75" t="s">
        <v>340</v>
      </c>
      <c r="O126" s="75" t="s">
        <v>595</v>
      </c>
      <c r="P126" s="75" t="s">
        <v>132</v>
      </c>
      <c r="Q126" s="75" t="s">
        <v>35</v>
      </c>
      <c r="R126" s="75" t="s">
        <v>35</v>
      </c>
      <c r="S126" s="75">
        <v>17076681911</v>
      </c>
      <c r="T126" s="75"/>
    </row>
    <row r="127" s="135" customFormat="1" ht="18" hidden="1" customHeight="1" spans="1:20">
      <c r="A127" s="75">
        <v>122</v>
      </c>
      <c r="B127" s="75" t="s">
        <v>24</v>
      </c>
      <c r="C127" s="75" t="s">
        <v>591</v>
      </c>
      <c r="D127" s="82" t="s">
        <v>596</v>
      </c>
      <c r="E127" s="83" t="s">
        <v>597</v>
      </c>
      <c r="F127" s="75" t="s">
        <v>28</v>
      </c>
      <c r="G127" s="75">
        <v>58</v>
      </c>
      <c r="H127" s="75">
        <v>4</v>
      </c>
      <c r="I127" s="75">
        <v>1000</v>
      </c>
      <c r="J127" s="170" t="s">
        <v>598</v>
      </c>
      <c r="K127" s="75" t="s">
        <v>599</v>
      </c>
      <c r="L127" s="166" t="s">
        <v>600</v>
      </c>
      <c r="M127" s="75">
        <v>4</v>
      </c>
      <c r="N127" s="75" t="s">
        <v>601</v>
      </c>
      <c r="O127" s="75" t="s">
        <v>602</v>
      </c>
      <c r="P127" s="75" t="s">
        <v>132</v>
      </c>
      <c r="Q127" s="75" t="s">
        <v>35</v>
      </c>
      <c r="R127" s="75" t="s">
        <v>35</v>
      </c>
      <c r="S127" s="75">
        <v>15837765339</v>
      </c>
      <c r="T127" s="75"/>
    </row>
    <row r="128" s="135" customFormat="1" ht="18" hidden="1" customHeight="1" spans="1:20">
      <c r="A128" s="75">
        <v>123</v>
      </c>
      <c r="B128" s="75" t="s">
        <v>24</v>
      </c>
      <c r="C128" s="75" t="s">
        <v>591</v>
      </c>
      <c r="D128" s="82" t="s">
        <v>603</v>
      </c>
      <c r="E128" s="174" t="s">
        <v>604</v>
      </c>
      <c r="F128" s="75" t="s">
        <v>28</v>
      </c>
      <c r="G128" s="75">
        <v>46</v>
      </c>
      <c r="H128" s="75">
        <v>3.5</v>
      </c>
      <c r="I128" s="75">
        <v>1000</v>
      </c>
      <c r="J128" s="174" t="s">
        <v>605</v>
      </c>
      <c r="K128" s="82" t="s">
        <v>606</v>
      </c>
      <c r="L128" s="174" t="s">
        <v>607</v>
      </c>
      <c r="M128" s="75">
        <v>3.5</v>
      </c>
      <c r="N128" s="75" t="s">
        <v>340</v>
      </c>
      <c r="O128" s="75" t="s">
        <v>140</v>
      </c>
      <c r="P128" s="75" t="s">
        <v>132</v>
      </c>
      <c r="Q128" s="75" t="s">
        <v>35</v>
      </c>
      <c r="R128" s="75" t="s">
        <v>35</v>
      </c>
      <c r="S128" s="75">
        <v>17527736198</v>
      </c>
      <c r="T128" s="75"/>
    </row>
    <row r="129" s="135" customFormat="1" ht="18" hidden="1" customHeight="1" spans="1:20">
      <c r="A129" s="75">
        <v>124</v>
      </c>
      <c r="B129" s="75" t="s">
        <v>24</v>
      </c>
      <c r="C129" s="75" t="s">
        <v>591</v>
      </c>
      <c r="D129" s="82" t="s">
        <v>608</v>
      </c>
      <c r="E129" s="174" t="s">
        <v>609</v>
      </c>
      <c r="F129" s="75" t="s">
        <v>28</v>
      </c>
      <c r="G129" s="75">
        <v>31</v>
      </c>
      <c r="H129" s="75">
        <v>3.41</v>
      </c>
      <c r="I129" s="75">
        <v>1000</v>
      </c>
      <c r="J129" s="174" t="s">
        <v>610</v>
      </c>
      <c r="K129" s="82" t="s">
        <v>608</v>
      </c>
      <c r="L129" s="174" t="s">
        <v>609</v>
      </c>
      <c r="M129" s="75">
        <v>3.41</v>
      </c>
      <c r="N129" s="75" t="s">
        <v>326</v>
      </c>
      <c r="O129" s="75" t="s">
        <v>611</v>
      </c>
      <c r="P129" s="75" t="s">
        <v>132</v>
      </c>
      <c r="Q129" s="75" t="s">
        <v>35</v>
      </c>
      <c r="R129" s="75" t="s">
        <v>35</v>
      </c>
      <c r="S129" s="75">
        <v>18237125887</v>
      </c>
      <c r="T129" s="75"/>
    </row>
    <row r="130" s="135" customFormat="1" ht="18" hidden="1" customHeight="1" spans="1:20">
      <c r="A130" s="75">
        <v>125</v>
      </c>
      <c r="B130" s="75" t="s">
        <v>24</v>
      </c>
      <c r="C130" s="75" t="s">
        <v>591</v>
      </c>
      <c r="D130" s="82" t="s">
        <v>612</v>
      </c>
      <c r="E130" s="174" t="s">
        <v>613</v>
      </c>
      <c r="F130" s="75" t="s">
        <v>28</v>
      </c>
      <c r="G130" s="75">
        <v>64</v>
      </c>
      <c r="H130" s="75">
        <v>3.3</v>
      </c>
      <c r="I130" s="75">
        <v>1000</v>
      </c>
      <c r="J130" s="174" t="s">
        <v>614</v>
      </c>
      <c r="K130" s="82" t="s">
        <v>615</v>
      </c>
      <c r="L130" s="83" t="s">
        <v>616</v>
      </c>
      <c r="M130" s="75">
        <v>3.3</v>
      </c>
      <c r="N130" s="75" t="s">
        <v>326</v>
      </c>
      <c r="O130" s="75" t="s">
        <v>617</v>
      </c>
      <c r="P130" s="75" t="s">
        <v>132</v>
      </c>
      <c r="Q130" s="75" t="s">
        <v>35</v>
      </c>
      <c r="R130" s="75" t="s">
        <v>35</v>
      </c>
      <c r="S130" s="75">
        <v>15188466130</v>
      </c>
      <c r="T130" s="75"/>
    </row>
    <row r="131" s="135" customFormat="1" ht="18" hidden="1" customHeight="1" spans="1:20">
      <c r="A131" s="75">
        <v>126</v>
      </c>
      <c r="B131" s="75" t="s">
        <v>24</v>
      </c>
      <c r="C131" s="75" t="s">
        <v>591</v>
      </c>
      <c r="D131" s="75" t="s">
        <v>618</v>
      </c>
      <c r="E131" s="174" t="s">
        <v>619</v>
      </c>
      <c r="F131" s="75" t="s">
        <v>49</v>
      </c>
      <c r="G131" s="75">
        <v>44</v>
      </c>
      <c r="H131" s="75">
        <v>3.6</v>
      </c>
      <c r="I131" s="75">
        <v>1000</v>
      </c>
      <c r="J131" s="174" t="s">
        <v>620</v>
      </c>
      <c r="K131" s="75" t="s">
        <v>621</v>
      </c>
      <c r="L131" s="174" t="s">
        <v>622</v>
      </c>
      <c r="M131" s="75">
        <v>3.6</v>
      </c>
      <c r="N131" s="75" t="s">
        <v>340</v>
      </c>
      <c r="O131" s="75" t="s">
        <v>623</v>
      </c>
      <c r="P131" s="75" t="s">
        <v>132</v>
      </c>
      <c r="Q131" s="75" t="s">
        <v>35</v>
      </c>
      <c r="R131" s="75" t="s">
        <v>35</v>
      </c>
      <c r="S131" s="75">
        <v>18638996540</v>
      </c>
      <c r="T131" s="75"/>
    </row>
    <row r="132" s="135" customFormat="1" ht="18" hidden="1" customHeight="1" spans="1:20">
      <c r="A132" s="75">
        <v>127</v>
      </c>
      <c r="B132" s="75" t="s">
        <v>24</v>
      </c>
      <c r="C132" s="75" t="s">
        <v>624</v>
      </c>
      <c r="D132" s="75" t="s">
        <v>625</v>
      </c>
      <c r="E132" s="166" t="s">
        <v>626</v>
      </c>
      <c r="F132" s="75" t="s">
        <v>28</v>
      </c>
      <c r="G132" s="75">
        <v>75</v>
      </c>
      <c r="H132" s="75">
        <v>3.125</v>
      </c>
      <c r="I132" s="75">
        <v>1000</v>
      </c>
      <c r="J132" s="166" t="s">
        <v>627</v>
      </c>
      <c r="K132" s="75" t="s">
        <v>628</v>
      </c>
      <c r="L132" s="166" t="s">
        <v>629</v>
      </c>
      <c r="M132" s="75">
        <v>3.125</v>
      </c>
      <c r="N132" s="75" t="s">
        <v>130</v>
      </c>
      <c r="O132" s="78" t="s">
        <v>630</v>
      </c>
      <c r="P132" s="75" t="s">
        <v>393</v>
      </c>
      <c r="Q132" s="75" t="s">
        <v>35</v>
      </c>
      <c r="R132" s="75" t="s">
        <v>75</v>
      </c>
      <c r="S132" s="75">
        <v>15083427488</v>
      </c>
      <c r="T132" s="75"/>
    </row>
    <row r="133" s="135" customFormat="1" ht="18" hidden="1" customHeight="1" spans="1:20">
      <c r="A133" s="75">
        <v>128</v>
      </c>
      <c r="B133" s="75" t="s">
        <v>24</v>
      </c>
      <c r="C133" s="75" t="s">
        <v>624</v>
      </c>
      <c r="D133" s="75" t="s">
        <v>631</v>
      </c>
      <c r="E133" s="166" t="s">
        <v>632</v>
      </c>
      <c r="F133" s="75" t="s">
        <v>28</v>
      </c>
      <c r="G133" s="75">
        <v>48</v>
      </c>
      <c r="H133" s="75">
        <v>3.5</v>
      </c>
      <c r="I133" s="75">
        <v>1000</v>
      </c>
      <c r="J133" s="166" t="s">
        <v>633</v>
      </c>
      <c r="K133" s="75" t="s">
        <v>634</v>
      </c>
      <c r="L133" s="75" t="s">
        <v>635</v>
      </c>
      <c r="M133" s="75">
        <v>3.5</v>
      </c>
      <c r="N133" s="75" t="s">
        <v>130</v>
      </c>
      <c r="O133" s="78" t="s">
        <v>636</v>
      </c>
      <c r="P133" s="75" t="s">
        <v>393</v>
      </c>
      <c r="Q133" s="75" t="s">
        <v>35</v>
      </c>
      <c r="R133" s="75" t="s">
        <v>75</v>
      </c>
      <c r="S133" s="75">
        <v>15688690003</v>
      </c>
      <c r="T133" s="75"/>
    </row>
    <row r="134" s="135" customFormat="1" ht="18" hidden="1" customHeight="1" spans="1:20">
      <c r="A134" s="75">
        <v>129</v>
      </c>
      <c r="B134" s="75" t="s">
        <v>24</v>
      </c>
      <c r="C134" s="75" t="s">
        <v>624</v>
      </c>
      <c r="D134" s="75" t="s">
        <v>637</v>
      </c>
      <c r="E134" s="166" t="s">
        <v>638</v>
      </c>
      <c r="F134" s="75" t="s">
        <v>28</v>
      </c>
      <c r="G134" s="75">
        <v>52</v>
      </c>
      <c r="H134" s="75">
        <v>4.2</v>
      </c>
      <c r="I134" s="75">
        <v>1000</v>
      </c>
      <c r="J134" s="166" t="s">
        <v>639</v>
      </c>
      <c r="K134" s="75" t="s">
        <v>637</v>
      </c>
      <c r="L134" s="166" t="s">
        <v>638</v>
      </c>
      <c r="M134" s="75">
        <v>4.2</v>
      </c>
      <c r="N134" s="75" t="s">
        <v>326</v>
      </c>
      <c r="O134" s="78" t="s">
        <v>640</v>
      </c>
      <c r="P134" s="75" t="s">
        <v>393</v>
      </c>
      <c r="Q134" s="75" t="s">
        <v>35</v>
      </c>
      <c r="R134" s="75" t="s">
        <v>75</v>
      </c>
      <c r="S134" s="75">
        <v>13849010147</v>
      </c>
      <c r="T134" s="75"/>
    </row>
    <row r="135" s="135" customFormat="1" ht="18" hidden="1" customHeight="1" spans="1:20">
      <c r="A135" s="75">
        <v>130</v>
      </c>
      <c r="B135" s="75" t="s">
        <v>24</v>
      </c>
      <c r="C135" s="75" t="s">
        <v>624</v>
      </c>
      <c r="D135" s="75" t="s">
        <v>641</v>
      </c>
      <c r="E135" s="166" t="s">
        <v>642</v>
      </c>
      <c r="F135" s="75" t="s">
        <v>28</v>
      </c>
      <c r="G135" s="75">
        <v>72</v>
      </c>
      <c r="H135" s="75">
        <v>3.5</v>
      </c>
      <c r="I135" s="75">
        <v>1000</v>
      </c>
      <c r="J135" s="166" t="s">
        <v>643</v>
      </c>
      <c r="K135" s="75" t="s">
        <v>644</v>
      </c>
      <c r="L135" s="166" t="s">
        <v>645</v>
      </c>
      <c r="M135" s="75">
        <v>3.5</v>
      </c>
      <c r="N135" s="75" t="s">
        <v>326</v>
      </c>
      <c r="O135" s="78" t="s">
        <v>646</v>
      </c>
      <c r="P135" s="75" t="s">
        <v>393</v>
      </c>
      <c r="Q135" s="75" t="s">
        <v>35</v>
      </c>
      <c r="R135" s="75" t="s">
        <v>75</v>
      </c>
      <c r="S135" s="75">
        <v>13462581833</v>
      </c>
      <c r="T135" s="75"/>
    </row>
    <row r="136" s="135" customFormat="1" ht="18" hidden="1" customHeight="1" spans="1:20">
      <c r="A136" s="75">
        <v>131</v>
      </c>
      <c r="B136" s="75" t="s">
        <v>24</v>
      </c>
      <c r="C136" s="75" t="s">
        <v>624</v>
      </c>
      <c r="D136" s="75" t="s">
        <v>647</v>
      </c>
      <c r="E136" s="166" t="s">
        <v>648</v>
      </c>
      <c r="F136" s="75" t="s">
        <v>28</v>
      </c>
      <c r="G136" s="75">
        <v>56</v>
      </c>
      <c r="H136" s="75">
        <v>4.8</v>
      </c>
      <c r="I136" s="75">
        <v>1000</v>
      </c>
      <c r="J136" s="166" t="s">
        <v>649</v>
      </c>
      <c r="K136" s="75" t="s">
        <v>650</v>
      </c>
      <c r="L136" s="166" t="s">
        <v>651</v>
      </c>
      <c r="M136" s="75">
        <v>4.8</v>
      </c>
      <c r="N136" s="75" t="s">
        <v>340</v>
      </c>
      <c r="O136" s="78" t="s">
        <v>652</v>
      </c>
      <c r="P136" s="75" t="s">
        <v>393</v>
      </c>
      <c r="Q136" s="75" t="s">
        <v>35</v>
      </c>
      <c r="R136" s="75" t="s">
        <v>75</v>
      </c>
      <c r="S136" s="75">
        <v>18438875395</v>
      </c>
      <c r="T136" s="75"/>
    </row>
    <row r="137" s="135" customFormat="1" ht="18" hidden="1" customHeight="1" spans="1:20">
      <c r="A137" s="75">
        <v>132</v>
      </c>
      <c r="B137" s="75" t="s">
        <v>24</v>
      </c>
      <c r="C137" s="75" t="s">
        <v>624</v>
      </c>
      <c r="D137" s="75" t="s">
        <v>653</v>
      </c>
      <c r="E137" s="166" t="s">
        <v>654</v>
      </c>
      <c r="F137" s="75" t="s">
        <v>28</v>
      </c>
      <c r="G137" s="75">
        <v>66</v>
      </c>
      <c r="H137" s="75">
        <v>3.8</v>
      </c>
      <c r="I137" s="75">
        <v>1000</v>
      </c>
      <c r="J137" s="166" t="s">
        <v>655</v>
      </c>
      <c r="K137" s="75" t="s">
        <v>656</v>
      </c>
      <c r="L137" s="166" t="s">
        <v>657</v>
      </c>
      <c r="M137" s="75">
        <v>3.8</v>
      </c>
      <c r="N137" s="75" t="s">
        <v>326</v>
      </c>
      <c r="O137" s="78" t="s">
        <v>658</v>
      </c>
      <c r="P137" s="75" t="s">
        <v>393</v>
      </c>
      <c r="Q137" s="75" t="s">
        <v>35</v>
      </c>
      <c r="R137" s="75" t="s">
        <v>75</v>
      </c>
      <c r="S137" s="75">
        <v>13782017921</v>
      </c>
      <c r="T137" s="75"/>
    </row>
    <row r="138" s="135" customFormat="1" ht="18" hidden="1" customHeight="1" spans="1:20">
      <c r="A138" s="75">
        <v>133</v>
      </c>
      <c r="B138" s="75" t="s">
        <v>24</v>
      </c>
      <c r="C138" s="75" t="s">
        <v>624</v>
      </c>
      <c r="D138" s="75" t="s">
        <v>659</v>
      </c>
      <c r="E138" s="166" t="s">
        <v>660</v>
      </c>
      <c r="F138" s="75" t="s">
        <v>28</v>
      </c>
      <c r="G138" s="75">
        <v>56</v>
      </c>
      <c r="H138" s="75">
        <v>3.3</v>
      </c>
      <c r="I138" s="75">
        <v>1000</v>
      </c>
      <c r="J138" s="166" t="s">
        <v>661</v>
      </c>
      <c r="K138" s="75" t="s">
        <v>662</v>
      </c>
      <c r="L138" s="75" t="s">
        <v>663</v>
      </c>
      <c r="M138" s="75">
        <v>3.3</v>
      </c>
      <c r="N138" s="75" t="s">
        <v>326</v>
      </c>
      <c r="O138" s="78" t="s">
        <v>658</v>
      </c>
      <c r="P138" s="75" t="s">
        <v>393</v>
      </c>
      <c r="Q138" s="75" t="s">
        <v>35</v>
      </c>
      <c r="R138" s="75" t="s">
        <v>75</v>
      </c>
      <c r="S138" s="75">
        <v>18240567259</v>
      </c>
      <c r="T138" s="75"/>
    </row>
    <row r="139" s="135" customFormat="1" ht="18" hidden="1" customHeight="1" spans="1:20">
      <c r="A139" s="75">
        <v>134</v>
      </c>
      <c r="B139" s="75" t="s">
        <v>24</v>
      </c>
      <c r="C139" s="75" t="s">
        <v>624</v>
      </c>
      <c r="D139" s="75" t="s">
        <v>664</v>
      </c>
      <c r="E139" s="166" t="s">
        <v>665</v>
      </c>
      <c r="F139" s="75" t="s">
        <v>28</v>
      </c>
      <c r="G139" s="75">
        <v>55</v>
      </c>
      <c r="H139" s="75">
        <v>3.8</v>
      </c>
      <c r="I139" s="75">
        <v>1000</v>
      </c>
      <c r="J139" s="166" t="s">
        <v>666</v>
      </c>
      <c r="K139" s="75" t="s">
        <v>664</v>
      </c>
      <c r="L139" s="166" t="s">
        <v>665</v>
      </c>
      <c r="M139" s="75">
        <v>3.8</v>
      </c>
      <c r="N139" s="75" t="s">
        <v>326</v>
      </c>
      <c r="O139" s="78" t="s">
        <v>658</v>
      </c>
      <c r="P139" s="75" t="s">
        <v>393</v>
      </c>
      <c r="Q139" s="75" t="s">
        <v>35</v>
      </c>
      <c r="R139" s="75" t="s">
        <v>75</v>
      </c>
      <c r="S139" s="75">
        <v>13837707568</v>
      </c>
      <c r="T139" s="75"/>
    </row>
    <row r="140" s="135" customFormat="1" ht="18" hidden="1" customHeight="1" spans="1:20">
      <c r="A140" s="75">
        <v>135</v>
      </c>
      <c r="B140" s="75" t="s">
        <v>24</v>
      </c>
      <c r="C140" s="75" t="s">
        <v>624</v>
      </c>
      <c r="D140" s="75" t="s">
        <v>667</v>
      </c>
      <c r="E140" s="166" t="s">
        <v>668</v>
      </c>
      <c r="F140" s="75" t="s">
        <v>28</v>
      </c>
      <c r="G140" s="75">
        <v>48</v>
      </c>
      <c r="H140" s="75">
        <v>3.3</v>
      </c>
      <c r="I140" s="75">
        <v>1000</v>
      </c>
      <c r="J140" s="166" t="s">
        <v>669</v>
      </c>
      <c r="K140" s="75" t="s">
        <v>670</v>
      </c>
      <c r="L140" s="166" t="s">
        <v>671</v>
      </c>
      <c r="M140" s="75">
        <v>3.3</v>
      </c>
      <c r="N140" s="75" t="s">
        <v>326</v>
      </c>
      <c r="O140" s="78" t="s">
        <v>672</v>
      </c>
      <c r="P140" s="75" t="s">
        <v>393</v>
      </c>
      <c r="Q140" s="75" t="s">
        <v>35</v>
      </c>
      <c r="R140" s="75" t="s">
        <v>75</v>
      </c>
      <c r="S140" s="75">
        <v>15038746528</v>
      </c>
      <c r="T140" s="75"/>
    </row>
    <row r="141" s="135" customFormat="1" ht="18" hidden="1" customHeight="1" spans="1:20">
      <c r="A141" s="75">
        <v>136</v>
      </c>
      <c r="B141" s="75" t="s">
        <v>24</v>
      </c>
      <c r="C141" s="75" t="s">
        <v>624</v>
      </c>
      <c r="D141" s="75" t="s">
        <v>673</v>
      </c>
      <c r="E141" s="166" t="s">
        <v>674</v>
      </c>
      <c r="F141" s="75" t="s">
        <v>28</v>
      </c>
      <c r="G141" s="75">
        <v>56</v>
      </c>
      <c r="H141" s="75">
        <v>3</v>
      </c>
      <c r="I141" s="75">
        <v>1000</v>
      </c>
      <c r="J141" s="166" t="s">
        <v>675</v>
      </c>
      <c r="K141" s="75" t="s">
        <v>676</v>
      </c>
      <c r="L141" s="166" t="s">
        <v>677</v>
      </c>
      <c r="M141" s="75">
        <v>3</v>
      </c>
      <c r="N141" s="75" t="s">
        <v>326</v>
      </c>
      <c r="O141" s="78" t="s">
        <v>678</v>
      </c>
      <c r="P141" s="75" t="s">
        <v>393</v>
      </c>
      <c r="Q141" s="75" t="s">
        <v>35</v>
      </c>
      <c r="R141" s="75" t="s">
        <v>75</v>
      </c>
      <c r="S141" s="75">
        <v>18203824162</v>
      </c>
      <c r="T141" s="75"/>
    </row>
    <row r="142" s="135" customFormat="1" ht="18" hidden="1" customHeight="1" spans="1:20">
      <c r="A142" s="75">
        <v>137</v>
      </c>
      <c r="B142" s="75" t="s">
        <v>24</v>
      </c>
      <c r="C142" s="75" t="s">
        <v>624</v>
      </c>
      <c r="D142" s="75" t="s">
        <v>679</v>
      </c>
      <c r="E142" s="166" t="s">
        <v>680</v>
      </c>
      <c r="F142" s="75" t="s">
        <v>28</v>
      </c>
      <c r="G142" s="75">
        <v>65</v>
      </c>
      <c r="H142" s="75">
        <v>3.6</v>
      </c>
      <c r="I142" s="75">
        <v>1000</v>
      </c>
      <c r="J142" s="166" t="s">
        <v>681</v>
      </c>
      <c r="K142" s="75" t="s">
        <v>682</v>
      </c>
      <c r="L142" s="166" t="s">
        <v>683</v>
      </c>
      <c r="M142" s="75">
        <v>3.6</v>
      </c>
      <c r="N142" s="75" t="s">
        <v>333</v>
      </c>
      <c r="O142" s="78" t="s">
        <v>684</v>
      </c>
      <c r="P142" s="75" t="s">
        <v>393</v>
      </c>
      <c r="Q142" s="75" t="s">
        <v>35</v>
      </c>
      <c r="R142" s="75" t="s">
        <v>75</v>
      </c>
      <c r="S142" s="75">
        <v>15936177096</v>
      </c>
      <c r="T142" s="75"/>
    </row>
    <row r="143" s="135" customFormat="1" ht="18" hidden="1" customHeight="1" spans="1:20">
      <c r="A143" s="75">
        <v>138</v>
      </c>
      <c r="B143" s="75" t="s">
        <v>24</v>
      </c>
      <c r="C143" s="75" t="s">
        <v>624</v>
      </c>
      <c r="D143" s="75" t="s">
        <v>685</v>
      </c>
      <c r="E143" s="166" t="s">
        <v>686</v>
      </c>
      <c r="F143" s="75" t="s">
        <v>28</v>
      </c>
      <c r="G143" s="75">
        <v>50</v>
      </c>
      <c r="H143" s="75">
        <v>3.6</v>
      </c>
      <c r="I143" s="75">
        <v>1000</v>
      </c>
      <c r="J143" s="166" t="s">
        <v>687</v>
      </c>
      <c r="K143" s="75" t="s">
        <v>685</v>
      </c>
      <c r="L143" s="166" t="s">
        <v>686</v>
      </c>
      <c r="M143" s="75">
        <v>3.6</v>
      </c>
      <c r="N143" s="75" t="s">
        <v>688</v>
      </c>
      <c r="O143" s="78" t="s">
        <v>689</v>
      </c>
      <c r="P143" s="75" t="s">
        <v>393</v>
      </c>
      <c r="Q143" s="75" t="s">
        <v>35</v>
      </c>
      <c r="R143" s="75" t="s">
        <v>75</v>
      </c>
      <c r="S143" s="75">
        <v>15090109215</v>
      </c>
      <c r="T143" s="75"/>
    </row>
    <row r="144" s="135" customFormat="1" ht="18" hidden="1" customHeight="1" spans="1:20">
      <c r="A144" s="75">
        <v>139</v>
      </c>
      <c r="B144" s="75" t="s">
        <v>24</v>
      </c>
      <c r="C144" s="75" t="s">
        <v>624</v>
      </c>
      <c r="D144" s="75" t="s">
        <v>690</v>
      </c>
      <c r="E144" s="166" t="s">
        <v>691</v>
      </c>
      <c r="F144" s="75" t="s">
        <v>28</v>
      </c>
      <c r="G144" s="75">
        <v>42</v>
      </c>
      <c r="H144" s="75">
        <v>3.2</v>
      </c>
      <c r="I144" s="75">
        <v>1000</v>
      </c>
      <c r="J144" s="166" t="s">
        <v>692</v>
      </c>
      <c r="K144" s="75" t="s">
        <v>693</v>
      </c>
      <c r="L144" s="166" t="s">
        <v>694</v>
      </c>
      <c r="M144" s="75">
        <v>3.2</v>
      </c>
      <c r="N144" s="75" t="s">
        <v>130</v>
      </c>
      <c r="O144" s="78" t="s">
        <v>684</v>
      </c>
      <c r="P144" s="75" t="s">
        <v>393</v>
      </c>
      <c r="Q144" s="75" t="s">
        <v>35</v>
      </c>
      <c r="R144" s="75" t="s">
        <v>75</v>
      </c>
      <c r="S144" s="75">
        <v>18939208996</v>
      </c>
      <c r="T144" s="75"/>
    </row>
    <row r="145" s="135" customFormat="1" ht="18" hidden="1" customHeight="1" spans="1:20">
      <c r="A145" s="75">
        <v>140</v>
      </c>
      <c r="B145" s="75" t="s">
        <v>24</v>
      </c>
      <c r="C145" s="75" t="s">
        <v>624</v>
      </c>
      <c r="D145" s="75" t="s">
        <v>695</v>
      </c>
      <c r="E145" s="166" t="s">
        <v>696</v>
      </c>
      <c r="F145" s="75" t="s">
        <v>28</v>
      </c>
      <c r="G145" s="75">
        <v>71</v>
      </c>
      <c r="H145" s="75">
        <v>3</v>
      </c>
      <c r="I145" s="75">
        <v>1000</v>
      </c>
      <c r="J145" s="166" t="s">
        <v>697</v>
      </c>
      <c r="K145" s="75" t="s">
        <v>698</v>
      </c>
      <c r="L145" s="166" t="s">
        <v>699</v>
      </c>
      <c r="M145" s="75">
        <v>3</v>
      </c>
      <c r="N145" s="75" t="s">
        <v>130</v>
      </c>
      <c r="O145" s="78" t="s">
        <v>241</v>
      </c>
      <c r="P145" s="75" t="s">
        <v>393</v>
      </c>
      <c r="Q145" s="75" t="s">
        <v>35</v>
      </c>
      <c r="R145" s="75" t="s">
        <v>75</v>
      </c>
      <c r="S145" s="75">
        <v>15890892675</v>
      </c>
      <c r="T145" s="75"/>
    </row>
    <row r="146" s="135" customFormat="1" ht="18" hidden="1" customHeight="1" spans="1:20">
      <c r="A146" s="75">
        <v>141</v>
      </c>
      <c r="B146" s="75" t="s">
        <v>24</v>
      </c>
      <c r="C146" s="75" t="s">
        <v>624</v>
      </c>
      <c r="D146" s="75" t="s">
        <v>700</v>
      </c>
      <c r="E146" s="75" t="s">
        <v>701</v>
      </c>
      <c r="F146" s="75" t="s">
        <v>28</v>
      </c>
      <c r="G146" s="75">
        <v>68</v>
      </c>
      <c r="H146" s="75">
        <v>3.5</v>
      </c>
      <c r="I146" s="75">
        <v>1000</v>
      </c>
      <c r="J146" s="166" t="s">
        <v>702</v>
      </c>
      <c r="K146" s="75" t="s">
        <v>703</v>
      </c>
      <c r="L146" s="166" t="s">
        <v>704</v>
      </c>
      <c r="M146" s="75">
        <v>3.5</v>
      </c>
      <c r="N146" s="75" t="s">
        <v>130</v>
      </c>
      <c r="O146" s="78" t="s">
        <v>705</v>
      </c>
      <c r="P146" s="75" t="s">
        <v>393</v>
      </c>
      <c r="Q146" s="75" t="s">
        <v>35</v>
      </c>
      <c r="R146" s="75" t="s">
        <v>75</v>
      </c>
      <c r="S146" s="75">
        <v>18637775072</v>
      </c>
      <c r="T146" s="75"/>
    </row>
    <row r="147" s="135" customFormat="1" ht="18" hidden="1" customHeight="1" spans="1:20">
      <c r="A147" s="75">
        <v>142</v>
      </c>
      <c r="B147" s="75" t="s">
        <v>24</v>
      </c>
      <c r="C147" s="75" t="s">
        <v>624</v>
      </c>
      <c r="D147" s="75" t="s">
        <v>706</v>
      </c>
      <c r="E147" s="166" t="s">
        <v>707</v>
      </c>
      <c r="F147" s="75" t="s">
        <v>28</v>
      </c>
      <c r="G147" s="75">
        <v>59</v>
      </c>
      <c r="H147" s="75">
        <v>3.2</v>
      </c>
      <c r="I147" s="75">
        <v>1000</v>
      </c>
      <c r="J147" s="166" t="s">
        <v>708</v>
      </c>
      <c r="K147" s="75" t="s">
        <v>709</v>
      </c>
      <c r="L147" s="166" t="s">
        <v>710</v>
      </c>
      <c r="M147" s="75">
        <v>3.2</v>
      </c>
      <c r="N147" s="75" t="s">
        <v>130</v>
      </c>
      <c r="O147" s="78" t="s">
        <v>705</v>
      </c>
      <c r="P147" s="75" t="s">
        <v>393</v>
      </c>
      <c r="Q147" s="75" t="s">
        <v>35</v>
      </c>
      <c r="R147" s="75" t="s">
        <v>75</v>
      </c>
      <c r="S147" s="75">
        <v>15936432856</v>
      </c>
      <c r="T147" s="75"/>
    </row>
    <row r="148" s="135" customFormat="1" ht="18" hidden="1" customHeight="1" spans="1:20">
      <c r="A148" s="75">
        <v>143</v>
      </c>
      <c r="B148" s="75" t="s">
        <v>24</v>
      </c>
      <c r="C148" s="75" t="s">
        <v>624</v>
      </c>
      <c r="D148" s="75" t="s">
        <v>711</v>
      </c>
      <c r="E148" s="166" t="s">
        <v>712</v>
      </c>
      <c r="F148" s="75" t="s">
        <v>28</v>
      </c>
      <c r="G148" s="75">
        <v>42</v>
      </c>
      <c r="H148" s="75">
        <v>3.2</v>
      </c>
      <c r="I148" s="75">
        <v>1000</v>
      </c>
      <c r="J148" s="166" t="s">
        <v>713</v>
      </c>
      <c r="K148" s="75" t="s">
        <v>714</v>
      </c>
      <c r="L148" s="75" t="s">
        <v>715</v>
      </c>
      <c r="M148" s="75">
        <v>3.2</v>
      </c>
      <c r="N148" s="75" t="s">
        <v>333</v>
      </c>
      <c r="O148" s="78" t="s">
        <v>716</v>
      </c>
      <c r="P148" s="75" t="s">
        <v>393</v>
      </c>
      <c r="Q148" s="75" t="s">
        <v>35</v>
      </c>
      <c r="R148" s="75" t="s">
        <v>75</v>
      </c>
      <c r="S148" s="75">
        <v>13333653855</v>
      </c>
      <c r="T148" s="75"/>
    </row>
    <row r="149" s="135" customFormat="1" ht="18" hidden="1" customHeight="1" spans="1:20">
      <c r="A149" s="75">
        <v>144</v>
      </c>
      <c r="B149" s="75" t="s">
        <v>24</v>
      </c>
      <c r="C149" s="75" t="s">
        <v>624</v>
      </c>
      <c r="D149" s="75" t="s">
        <v>717</v>
      </c>
      <c r="E149" s="166" t="s">
        <v>718</v>
      </c>
      <c r="F149" s="75" t="s">
        <v>28</v>
      </c>
      <c r="G149" s="75">
        <v>49</v>
      </c>
      <c r="H149" s="75">
        <v>3.53</v>
      </c>
      <c r="I149" s="75">
        <v>1000</v>
      </c>
      <c r="J149" s="166" t="s">
        <v>719</v>
      </c>
      <c r="K149" s="75" t="s">
        <v>717</v>
      </c>
      <c r="L149" s="166" t="s">
        <v>718</v>
      </c>
      <c r="M149" s="75">
        <v>3.53</v>
      </c>
      <c r="N149" s="75" t="s">
        <v>333</v>
      </c>
      <c r="O149" s="78" t="s">
        <v>720</v>
      </c>
      <c r="P149" s="75" t="s">
        <v>393</v>
      </c>
      <c r="Q149" s="75" t="s">
        <v>35</v>
      </c>
      <c r="R149" s="75" t="s">
        <v>75</v>
      </c>
      <c r="S149" s="75">
        <v>15738092532</v>
      </c>
      <c r="T149" s="75"/>
    </row>
    <row r="150" s="135" customFormat="1" ht="18" hidden="1" customHeight="1" spans="1:20">
      <c r="A150" s="75">
        <v>145</v>
      </c>
      <c r="B150" s="75" t="s">
        <v>24</v>
      </c>
      <c r="C150" s="75" t="s">
        <v>624</v>
      </c>
      <c r="D150" s="75" t="s">
        <v>721</v>
      </c>
      <c r="E150" s="166" t="s">
        <v>722</v>
      </c>
      <c r="F150" s="75" t="s">
        <v>49</v>
      </c>
      <c r="G150" s="75">
        <v>53</v>
      </c>
      <c r="H150" s="75">
        <v>3.3</v>
      </c>
      <c r="I150" s="75">
        <v>1000</v>
      </c>
      <c r="J150" s="166" t="s">
        <v>723</v>
      </c>
      <c r="K150" s="75" t="s">
        <v>721</v>
      </c>
      <c r="L150" s="166" t="s">
        <v>722</v>
      </c>
      <c r="M150" s="75">
        <v>3.3</v>
      </c>
      <c r="N150" s="75" t="s">
        <v>333</v>
      </c>
      <c r="O150" s="78" t="s">
        <v>724</v>
      </c>
      <c r="P150" s="75" t="s">
        <v>393</v>
      </c>
      <c r="Q150" s="75" t="s">
        <v>35</v>
      </c>
      <c r="R150" s="75" t="s">
        <v>75</v>
      </c>
      <c r="S150" s="166" t="s">
        <v>725</v>
      </c>
      <c r="T150" s="75"/>
    </row>
    <row r="151" s="135" customFormat="1" ht="18" hidden="1" customHeight="1" spans="1:20">
      <c r="A151" s="75">
        <v>146</v>
      </c>
      <c r="B151" s="75" t="s">
        <v>24</v>
      </c>
      <c r="C151" s="75" t="s">
        <v>624</v>
      </c>
      <c r="D151" s="75" t="s">
        <v>726</v>
      </c>
      <c r="E151" s="166" t="s">
        <v>727</v>
      </c>
      <c r="F151" s="75" t="s">
        <v>28</v>
      </c>
      <c r="G151" s="75">
        <v>45</v>
      </c>
      <c r="H151" s="75">
        <v>3.3</v>
      </c>
      <c r="I151" s="75">
        <v>1000</v>
      </c>
      <c r="J151" s="166" t="s">
        <v>728</v>
      </c>
      <c r="K151" s="75" t="s">
        <v>729</v>
      </c>
      <c r="L151" s="166" t="s">
        <v>730</v>
      </c>
      <c r="M151" s="75">
        <v>3.3</v>
      </c>
      <c r="N151" s="75" t="s">
        <v>333</v>
      </c>
      <c r="O151" s="78" t="s">
        <v>731</v>
      </c>
      <c r="P151" s="75" t="s">
        <v>393</v>
      </c>
      <c r="Q151" s="75" t="s">
        <v>35</v>
      </c>
      <c r="R151" s="75" t="s">
        <v>75</v>
      </c>
      <c r="S151" s="75">
        <v>15139058648</v>
      </c>
      <c r="T151" s="75"/>
    </row>
    <row r="152" s="135" customFormat="1" ht="18" hidden="1" customHeight="1" spans="1:20">
      <c r="A152" s="75">
        <v>147</v>
      </c>
      <c r="B152" s="75" t="s">
        <v>24</v>
      </c>
      <c r="C152" s="75" t="s">
        <v>624</v>
      </c>
      <c r="D152" s="75" t="s">
        <v>732</v>
      </c>
      <c r="E152" s="166" t="s">
        <v>733</v>
      </c>
      <c r="F152" s="75" t="s">
        <v>28</v>
      </c>
      <c r="G152" s="75">
        <v>70</v>
      </c>
      <c r="H152" s="75">
        <v>3.2</v>
      </c>
      <c r="I152" s="75">
        <v>1000</v>
      </c>
      <c r="J152" s="166" t="s">
        <v>734</v>
      </c>
      <c r="K152" s="75" t="s">
        <v>735</v>
      </c>
      <c r="L152" s="166" t="s">
        <v>736</v>
      </c>
      <c r="M152" s="75">
        <v>3.2</v>
      </c>
      <c r="N152" s="75" t="s">
        <v>326</v>
      </c>
      <c r="O152" s="78" t="s">
        <v>737</v>
      </c>
      <c r="P152" s="75" t="s">
        <v>393</v>
      </c>
      <c r="Q152" s="75" t="s">
        <v>35</v>
      </c>
      <c r="R152" s="75" t="s">
        <v>75</v>
      </c>
      <c r="S152" s="75">
        <v>13782117038</v>
      </c>
      <c r="T152" s="75"/>
    </row>
    <row r="153" s="135" customFormat="1" ht="18" hidden="1" customHeight="1" spans="1:20">
      <c r="A153" s="75">
        <v>148</v>
      </c>
      <c r="B153" s="75" t="s">
        <v>24</v>
      </c>
      <c r="C153" s="75" t="s">
        <v>624</v>
      </c>
      <c r="D153" s="75" t="s">
        <v>738</v>
      </c>
      <c r="E153" s="166" t="s">
        <v>739</v>
      </c>
      <c r="F153" s="75" t="s">
        <v>28</v>
      </c>
      <c r="G153" s="75">
        <v>56</v>
      </c>
      <c r="H153" s="75">
        <v>3.63</v>
      </c>
      <c r="I153" s="75">
        <v>1000</v>
      </c>
      <c r="J153" s="166" t="s">
        <v>740</v>
      </c>
      <c r="K153" s="75" t="s">
        <v>738</v>
      </c>
      <c r="L153" s="166" t="s">
        <v>739</v>
      </c>
      <c r="M153" s="75">
        <v>3.63</v>
      </c>
      <c r="N153" s="75" t="s">
        <v>130</v>
      </c>
      <c r="O153" s="78" t="s">
        <v>140</v>
      </c>
      <c r="P153" s="75" t="s">
        <v>393</v>
      </c>
      <c r="Q153" s="75" t="s">
        <v>35</v>
      </c>
      <c r="R153" s="75" t="s">
        <v>75</v>
      </c>
      <c r="S153" s="75">
        <v>15225192378</v>
      </c>
      <c r="T153" s="75"/>
    </row>
    <row r="154" s="135" customFormat="1" ht="18" hidden="1" customHeight="1" spans="1:20">
      <c r="A154" s="75">
        <v>149</v>
      </c>
      <c r="B154" s="75" t="s">
        <v>24</v>
      </c>
      <c r="C154" s="75" t="s">
        <v>624</v>
      </c>
      <c r="D154" s="75" t="s">
        <v>741</v>
      </c>
      <c r="E154" s="166" t="s">
        <v>742</v>
      </c>
      <c r="F154" s="75" t="s">
        <v>28</v>
      </c>
      <c r="G154" s="75">
        <v>61</v>
      </c>
      <c r="H154" s="75">
        <v>3.6</v>
      </c>
      <c r="I154" s="75">
        <v>1000</v>
      </c>
      <c r="J154" s="166" t="s">
        <v>743</v>
      </c>
      <c r="K154" s="75" t="s">
        <v>744</v>
      </c>
      <c r="L154" s="166" t="s">
        <v>745</v>
      </c>
      <c r="M154" s="75">
        <v>3.6</v>
      </c>
      <c r="N154" s="75" t="s">
        <v>326</v>
      </c>
      <c r="O154" s="78" t="s">
        <v>746</v>
      </c>
      <c r="P154" s="75" t="s">
        <v>393</v>
      </c>
      <c r="Q154" s="75" t="s">
        <v>35</v>
      </c>
      <c r="R154" s="75" t="s">
        <v>75</v>
      </c>
      <c r="S154" s="75">
        <v>13838713075</v>
      </c>
      <c r="T154" s="75"/>
    </row>
    <row r="155" s="135" customFormat="1" ht="18" hidden="1" customHeight="1" spans="1:20">
      <c r="A155" s="75">
        <v>150</v>
      </c>
      <c r="B155" s="75" t="s">
        <v>24</v>
      </c>
      <c r="C155" s="75" t="s">
        <v>624</v>
      </c>
      <c r="D155" s="75" t="s">
        <v>747</v>
      </c>
      <c r="E155" s="166" t="s">
        <v>748</v>
      </c>
      <c r="F155" s="75" t="s">
        <v>28</v>
      </c>
      <c r="G155" s="75">
        <v>57</v>
      </c>
      <c r="H155" s="75">
        <v>3.3</v>
      </c>
      <c r="I155" s="75">
        <v>1000</v>
      </c>
      <c r="J155" s="166" t="s">
        <v>749</v>
      </c>
      <c r="K155" s="75" t="s">
        <v>750</v>
      </c>
      <c r="L155" s="166" t="s">
        <v>751</v>
      </c>
      <c r="M155" s="75">
        <v>3.3</v>
      </c>
      <c r="N155" s="75" t="s">
        <v>130</v>
      </c>
      <c r="O155" s="78" t="s">
        <v>752</v>
      </c>
      <c r="P155" s="75" t="s">
        <v>393</v>
      </c>
      <c r="Q155" s="75" t="s">
        <v>35</v>
      </c>
      <c r="R155" s="75" t="s">
        <v>75</v>
      </c>
      <c r="S155" s="75">
        <v>13721805692</v>
      </c>
      <c r="T155" s="75"/>
    </row>
    <row r="156" s="135" customFormat="1" ht="18" hidden="1" customHeight="1" spans="1:20">
      <c r="A156" s="75">
        <v>151</v>
      </c>
      <c r="B156" s="75" t="s">
        <v>24</v>
      </c>
      <c r="C156" s="75" t="s">
        <v>624</v>
      </c>
      <c r="D156" s="75" t="s">
        <v>753</v>
      </c>
      <c r="E156" s="166" t="s">
        <v>754</v>
      </c>
      <c r="F156" s="75" t="s">
        <v>49</v>
      </c>
      <c r="G156" s="75">
        <v>54</v>
      </c>
      <c r="H156" s="75">
        <v>3.1</v>
      </c>
      <c r="I156" s="75">
        <v>1000</v>
      </c>
      <c r="J156" s="166" t="s">
        <v>755</v>
      </c>
      <c r="K156" s="75" t="s">
        <v>753</v>
      </c>
      <c r="L156" s="166" t="s">
        <v>754</v>
      </c>
      <c r="M156" s="75">
        <v>3.1</v>
      </c>
      <c r="N156" s="75" t="s">
        <v>130</v>
      </c>
      <c r="O156" s="78" t="s">
        <v>756</v>
      </c>
      <c r="P156" s="75" t="s">
        <v>393</v>
      </c>
      <c r="Q156" s="75" t="s">
        <v>35</v>
      </c>
      <c r="R156" s="75" t="s">
        <v>75</v>
      </c>
      <c r="S156" s="75">
        <v>18939207019</v>
      </c>
      <c r="T156" s="75"/>
    </row>
    <row r="157" s="135" customFormat="1" ht="18" hidden="1" customHeight="1" spans="1:20">
      <c r="A157" s="75">
        <v>152</v>
      </c>
      <c r="B157" s="75" t="s">
        <v>24</v>
      </c>
      <c r="C157" s="75" t="s">
        <v>624</v>
      </c>
      <c r="D157" s="75" t="s">
        <v>757</v>
      </c>
      <c r="E157" s="166" t="s">
        <v>758</v>
      </c>
      <c r="F157" s="75" t="s">
        <v>28</v>
      </c>
      <c r="G157" s="75">
        <v>64</v>
      </c>
      <c r="H157" s="75">
        <v>3.6</v>
      </c>
      <c r="I157" s="75">
        <v>1000</v>
      </c>
      <c r="J157" s="75" t="str">
        <f>VLOOKUP(D157,[1]Sheet1!$B:$D,3,0)</f>
        <v>622991786701923852</v>
      </c>
      <c r="K157" s="75" t="s">
        <v>759</v>
      </c>
      <c r="L157" s="166" t="s">
        <v>760</v>
      </c>
      <c r="M157" s="75">
        <v>3.6</v>
      </c>
      <c r="N157" s="75" t="s">
        <v>326</v>
      </c>
      <c r="O157" s="78" t="s">
        <v>746</v>
      </c>
      <c r="P157" s="75" t="s">
        <v>393</v>
      </c>
      <c r="Q157" s="75" t="s">
        <v>35</v>
      </c>
      <c r="R157" s="75" t="s">
        <v>75</v>
      </c>
      <c r="S157" s="75">
        <v>13782093023</v>
      </c>
      <c r="T157" s="75"/>
    </row>
    <row r="158" s="135" customFormat="1" ht="18" hidden="1" customHeight="1" spans="1:20">
      <c r="A158" s="75">
        <v>153</v>
      </c>
      <c r="B158" s="75" t="s">
        <v>24</v>
      </c>
      <c r="C158" s="75" t="s">
        <v>624</v>
      </c>
      <c r="D158" s="75" t="s">
        <v>761</v>
      </c>
      <c r="E158" s="166" t="s">
        <v>762</v>
      </c>
      <c r="F158" s="75" t="s">
        <v>28</v>
      </c>
      <c r="G158" s="75">
        <v>65</v>
      </c>
      <c r="H158" s="75">
        <v>3.2</v>
      </c>
      <c r="I158" s="75">
        <v>1000</v>
      </c>
      <c r="J158" s="75" t="str">
        <f>VLOOKUP(D158,[1]Sheet1!$B:$D,3,0)</f>
        <v>622991786701909562</v>
      </c>
      <c r="K158" s="75" t="s">
        <v>763</v>
      </c>
      <c r="L158" s="166" t="s">
        <v>764</v>
      </c>
      <c r="M158" s="75">
        <v>3.2</v>
      </c>
      <c r="N158" s="75" t="s">
        <v>130</v>
      </c>
      <c r="O158" s="78" t="s">
        <v>684</v>
      </c>
      <c r="P158" s="75" t="s">
        <v>393</v>
      </c>
      <c r="Q158" s="75" t="s">
        <v>35</v>
      </c>
      <c r="R158" s="75" t="s">
        <v>75</v>
      </c>
      <c r="S158" s="75">
        <v>15938870923</v>
      </c>
      <c r="T158" s="75"/>
    </row>
    <row r="159" s="135" customFormat="1" ht="18" hidden="1" customHeight="1" spans="1:20">
      <c r="A159" s="75">
        <v>154</v>
      </c>
      <c r="B159" s="75" t="s">
        <v>24</v>
      </c>
      <c r="C159" s="75" t="s">
        <v>624</v>
      </c>
      <c r="D159" s="75" t="s">
        <v>765</v>
      </c>
      <c r="E159" s="166" t="s">
        <v>766</v>
      </c>
      <c r="F159" s="75" t="s">
        <v>28</v>
      </c>
      <c r="G159" s="75">
        <v>51</v>
      </c>
      <c r="H159" s="75">
        <v>3.1</v>
      </c>
      <c r="I159" s="75">
        <v>1000</v>
      </c>
      <c r="J159" s="166" t="s">
        <v>767</v>
      </c>
      <c r="K159" s="75" t="s">
        <v>768</v>
      </c>
      <c r="L159" s="166" t="s">
        <v>769</v>
      </c>
      <c r="M159" s="75">
        <v>3.1</v>
      </c>
      <c r="N159" s="75" t="s">
        <v>130</v>
      </c>
      <c r="O159" s="78" t="s">
        <v>770</v>
      </c>
      <c r="P159" s="75" t="s">
        <v>393</v>
      </c>
      <c r="Q159" s="75" t="s">
        <v>35</v>
      </c>
      <c r="R159" s="75" t="s">
        <v>75</v>
      </c>
      <c r="S159" s="75">
        <v>15237765418</v>
      </c>
      <c r="T159" s="75"/>
    </row>
    <row r="160" s="135" customFormat="1" ht="18" hidden="1" customHeight="1" spans="1:20">
      <c r="A160" s="75">
        <v>155</v>
      </c>
      <c r="B160" s="75" t="s">
        <v>24</v>
      </c>
      <c r="C160" s="75" t="s">
        <v>624</v>
      </c>
      <c r="D160" s="75" t="s">
        <v>771</v>
      </c>
      <c r="E160" s="166" t="s">
        <v>772</v>
      </c>
      <c r="F160" s="75" t="s">
        <v>28</v>
      </c>
      <c r="G160" s="75">
        <v>59</v>
      </c>
      <c r="H160" s="75">
        <v>3.2</v>
      </c>
      <c r="I160" s="75">
        <v>1000</v>
      </c>
      <c r="J160" s="166" t="s">
        <v>773</v>
      </c>
      <c r="K160" s="75" t="s">
        <v>774</v>
      </c>
      <c r="L160" s="166" t="s">
        <v>775</v>
      </c>
      <c r="M160" s="75">
        <v>3.2</v>
      </c>
      <c r="N160" s="75" t="s">
        <v>130</v>
      </c>
      <c r="O160" s="78" t="s">
        <v>684</v>
      </c>
      <c r="P160" s="75" t="s">
        <v>393</v>
      </c>
      <c r="Q160" s="75" t="s">
        <v>35</v>
      </c>
      <c r="R160" s="75" t="s">
        <v>75</v>
      </c>
      <c r="S160" s="75">
        <v>13101775837</v>
      </c>
      <c r="T160" s="75"/>
    </row>
    <row r="161" s="135" customFormat="1" ht="18" hidden="1" customHeight="1" spans="1:20">
      <c r="A161" s="75">
        <v>156</v>
      </c>
      <c r="B161" s="75" t="s">
        <v>24</v>
      </c>
      <c r="C161" s="75" t="s">
        <v>624</v>
      </c>
      <c r="D161" s="75" t="s">
        <v>776</v>
      </c>
      <c r="E161" s="166" t="s">
        <v>777</v>
      </c>
      <c r="F161" s="75" t="s">
        <v>28</v>
      </c>
      <c r="G161" s="75">
        <v>47</v>
      </c>
      <c r="H161" s="75">
        <v>3.2</v>
      </c>
      <c r="I161" s="75">
        <v>1000</v>
      </c>
      <c r="J161" s="75" t="str">
        <f>VLOOKUP(D161,[1]Sheet1!$B:$D,3,0)</f>
        <v>623059186701077857</v>
      </c>
      <c r="K161" s="75" t="s">
        <v>776</v>
      </c>
      <c r="L161" s="166" t="s">
        <v>777</v>
      </c>
      <c r="M161" s="75">
        <v>3.2</v>
      </c>
      <c r="N161" s="75" t="s">
        <v>130</v>
      </c>
      <c r="O161" s="78" t="s">
        <v>705</v>
      </c>
      <c r="P161" s="75" t="s">
        <v>393</v>
      </c>
      <c r="Q161" s="75" t="s">
        <v>35</v>
      </c>
      <c r="R161" s="75" t="s">
        <v>75</v>
      </c>
      <c r="S161" s="75">
        <v>15037745311</v>
      </c>
      <c r="T161" s="75"/>
    </row>
    <row r="162" s="135" customFormat="1" ht="18" hidden="1" customHeight="1" spans="1:20">
      <c r="A162" s="75">
        <v>157</v>
      </c>
      <c r="B162" s="75" t="s">
        <v>24</v>
      </c>
      <c r="C162" s="75" t="s">
        <v>624</v>
      </c>
      <c r="D162" s="75" t="s">
        <v>778</v>
      </c>
      <c r="E162" s="166" t="s">
        <v>779</v>
      </c>
      <c r="F162" s="75" t="s">
        <v>28</v>
      </c>
      <c r="G162" s="75">
        <v>55</v>
      </c>
      <c r="H162" s="75">
        <v>3</v>
      </c>
      <c r="I162" s="75">
        <v>1000</v>
      </c>
      <c r="J162" s="166" t="s">
        <v>780</v>
      </c>
      <c r="K162" s="75" t="s">
        <v>781</v>
      </c>
      <c r="L162" s="166" t="s">
        <v>782</v>
      </c>
      <c r="M162" s="75">
        <v>3</v>
      </c>
      <c r="N162" s="75" t="s">
        <v>783</v>
      </c>
      <c r="O162" s="78" t="s">
        <v>784</v>
      </c>
      <c r="P162" s="75" t="s">
        <v>393</v>
      </c>
      <c r="Q162" s="75" t="s">
        <v>35</v>
      </c>
      <c r="R162" s="75" t="s">
        <v>75</v>
      </c>
      <c r="S162" s="75">
        <v>15937768543</v>
      </c>
      <c r="T162" s="75"/>
    </row>
    <row r="163" s="135" customFormat="1" ht="18" hidden="1" customHeight="1" spans="1:20">
      <c r="A163" s="75">
        <v>158</v>
      </c>
      <c r="B163" s="75" t="s">
        <v>24</v>
      </c>
      <c r="C163" s="75" t="s">
        <v>624</v>
      </c>
      <c r="D163" s="75" t="s">
        <v>785</v>
      </c>
      <c r="E163" s="75" t="s">
        <v>786</v>
      </c>
      <c r="F163" s="75" t="s">
        <v>28</v>
      </c>
      <c r="G163" s="75">
        <v>56</v>
      </c>
      <c r="H163" s="75">
        <v>3</v>
      </c>
      <c r="I163" s="75">
        <v>1000</v>
      </c>
      <c r="J163" s="166" t="s">
        <v>787</v>
      </c>
      <c r="K163" s="75" t="s">
        <v>788</v>
      </c>
      <c r="L163" s="166" t="s">
        <v>789</v>
      </c>
      <c r="M163" s="75">
        <v>3</v>
      </c>
      <c r="N163" s="75" t="s">
        <v>790</v>
      </c>
      <c r="O163" s="78" t="s">
        <v>791</v>
      </c>
      <c r="P163" s="75" t="s">
        <v>393</v>
      </c>
      <c r="Q163" s="75" t="s">
        <v>35</v>
      </c>
      <c r="R163" s="75" t="s">
        <v>75</v>
      </c>
      <c r="S163" s="75">
        <v>15083353192</v>
      </c>
      <c r="T163" s="75"/>
    </row>
    <row r="164" s="135" customFormat="1" ht="18" hidden="1" customHeight="1" spans="1:20">
      <c r="A164" s="75">
        <v>159</v>
      </c>
      <c r="B164" s="75" t="s">
        <v>24</v>
      </c>
      <c r="C164" s="75" t="s">
        <v>624</v>
      </c>
      <c r="D164" s="75" t="s">
        <v>792</v>
      </c>
      <c r="E164" s="166" t="s">
        <v>793</v>
      </c>
      <c r="F164" s="75" t="s">
        <v>28</v>
      </c>
      <c r="G164" s="75">
        <v>48</v>
      </c>
      <c r="H164" s="75">
        <v>3.5</v>
      </c>
      <c r="I164" s="75">
        <v>1000</v>
      </c>
      <c r="J164" s="166" t="s">
        <v>794</v>
      </c>
      <c r="K164" s="75" t="s">
        <v>792</v>
      </c>
      <c r="L164" s="166" t="s">
        <v>793</v>
      </c>
      <c r="M164" s="75">
        <v>3.5</v>
      </c>
      <c r="N164" s="75" t="s">
        <v>130</v>
      </c>
      <c r="O164" s="78" t="s">
        <v>131</v>
      </c>
      <c r="P164" s="75" t="s">
        <v>393</v>
      </c>
      <c r="Q164" s="75" t="s">
        <v>35</v>
      </c>
      <c r="R164" s="75" t="s">
        <v>75</v>
      </c>
      <c r="S164" s="75">
        <v>17513751801</v>
      </c>
      <c r="T164" s="75"/>
    </row>
    <row r="165" s="135" customFormat="1" ht="18" hidden="1" customHeight="1" spans="1:20">
      <c r="A165" s="75">
        <v>160</v>
      </c>
      <c r="B165" s="75" t="s">
        <v>24</v>
      </c>
      <c r="C165" s="75" t="s">
        <v>624</v>
      </c>
      <c r="D165" s="75" t="s">
        <v>795</v>
      </c>
      <c r="E165" s="75" t="s">
        <v>796</v>
      </c>
      <c r="F165" s="75" t="s">
        <v>28</v>
      </c>
      <c r="G165" s="75">
        <v>48</v>
      </c>
      <c r="H165" s="75">
        <v>3.2</v>
      </c>
      <c r="I165" s="75">
        <v>1000</v>
      </c>
      <c r="J165" s="75" t="s">
        <v>797</v>
      </c>
      <c r="K165" s="75" t="s">
        <v>795</v>
      </c>
      <c r="L165" s="75" t="s">
        <v>796</v>
      </c>
      <c r="M165" s="75">
        <v>3.2</v>
      </c>
      <c r="N165" s="75" t="s">
        <v>333</v>
      </c>
      <c r="O165" s="78" t="s">
        <v>716</v>
      </c>
      <c r="P165" s="75" t="s">
        <v>393</v>
      </c>
      <c r="Q165" s="75" t="s">
        <v>35</v>
      </c>
      <c r="R165" s="75" t="s">
        <v>75</v>
      </c>
      <c r="S165" s="75">
        <v>13938961949</v>
      </c>
      <c r="T165" s="75"/>
    </row>
    <row r="166" s="135" customFormat="1" ht="18" hidden="1" customHeight="1" spans="1:20">
      <c r="A166" s="75">
        <v>161</v>
      </c>
      <c r="B166" s="75" t="s">
        <v>24</v>
      </c>
      <c r="C166" s="75" t="s">
        <v>624</v>
      </c>
      <c r="D166" s="75" t="s">
        <v>798</v>
      </c>
      <c r="E166" s="75" t="s">
        <v>799</v>
      </c>
      <c r="F166" s="75" t="s">
        <v>28</v>
      </c>
      <c r="G166" s="75">
        <v>76</v>
      </c>
      <c r="H166" s="75">
        <v>3.5</v>
      </c>
      <c r="I166" s="75">
        <v>1000</v>
      </c>
      <c r="J166" s="75" t="s">
        <v>800</v>
      </c>
      <c r="K166" s="75" t="s">
        <v>801</v>
      </c>
      <c r="L166" s="75" t="s">
        <v>802</v>
      </c>
      <c r="M166" s="75">
        <v>3.5</v>
      </c>
      <c r="N166" s="75" t="s">
        <v>333</v>
      </c>
      <c r="O166" s="78" t="s">
        <v>223</v>
      </c>
      <c r="P166" s="75" t="s">
        <v>393</v>
      </c>
      <c r="Q166" s="75" t="s">
        <v>35</v>
      </c>
      <c r="R166" s="75" t="s">
        <v>75</v>
      </c>
      <c r="S166" s="75">
        <v>15738412171</v>
      </c>
      <c r="T166" s="75"/>
    </row>
    <row r="167" s="135" customFormat="1" ht="18" hidden="1" customHeight="1" spans="1:20">
      <c r="A167" s="75">
        <v>162</v>
      </c>
      <c r="B167" s="75" t="s">
        <v>24</v>
      </c>
      <c r="C167" s="75" t="s">
        <v>624</v>
      </c>
      <c r="D167" s="75" t="s">
        <v>803</v>
      </c>
      <c r="E167" s="166" t="s">
        <v>804</v>
      </c>
      <c r="F167" s="75" t="s">
        <v>28</v>
      </c>
      <c r="G167" s="75">
        <v>47</v>
      </c>
      <c r="H167" s="75">
        <v>4</v>
      </c>
      <c r="I167" s="75">
        <v>1000</v>
      </c>
      <c r="J167" s="166" t="s">
        <v>805</v>
      </c>
      <c r="K167" s="75" t="s">
        <v>803</v>
      </c>
      <c r="L167" s="166" t="s">
        <v>804</v>
      </c>
      <c r="M167" s="75">
        <v>4</v>
      </c>
      <c r="N167" s="75" t="s">
        <v>333</v>
      </c>
      <c r="O167" s="78" t="s">
        <v>731</v>
      </c>
      <c r="P167" s="75" t="s">
        <v>393</v>
      </c>
      <c r="Q167" s="75" t="s">
        <v>35</v>
      </c>
      <c r="R167" s="75" t="s">
        <v>75</v>
      </c>
      <c r="S167" s="75">
        <v>18336612336</v>
      </c>
      <c r="T167" s="75"/>
    </row>
    <row r="168" s="135" customFormat="1" ht="18" hidden="1" customHeight="1" spans="1:20">
      <c r="A168" s="75">
        <v>163</v>
      </c>
      <c r="B168" s="75" t="s">
        <v>24</v>
      </c>
      <c r="C168" s="83" t="s">
        <v>806</v>
      </c>
      <c r="D168" s="75" t="s">
        <v>807</v>
      </c>
      <c r="E168" s="166" t="s">
        <v>808</v>
      </c>
      <c r="F168" s="75" t="s">
        <v>28</v>
      </c>
      <c r="G168" s="75">
        <f ca="1" t="shared" ref="G168:G170" si="1">YEAR(TODAY())-MID(E168,7,4)</f>
        <v>57</v>
      </c>
      <c r="H168" s="75">
        <v>3.2</v>
      </c>
      <c r="I168" s="75">
        <v>1000</v>
      </c>
      <c r="J168" s="166" t="s">
        <v>809</v>
      </c>
      <c r="K168" s="75" t="s">
        <v>807</v>
      </c>
      <c r="L168" s="166" t="s">
        <v>808</v>
      </c>
      <c r="M168" s="75">
        <v>3.2</v>
      </c>
      <c r="N168" s="75" t="s">
        <v>810</v>
      </c>
      <c r="O168" s="83" t="s">
        <v>811</v>
      </c>
      <c r="P168" s="83" t="s">
        <v>393</v>
      </c>
      <c r="Q168" s="83" t="s">
        <v>75</v>
      </c>
      <c r="R168" s="83" t="s">
        <v>75</v>
      </c>
      <c r="S168" s="83">
        <v>15237705738</v>
      </c>
      <c r="T168" s="75"/>
    </row>
    <row r="169" s="135" customFormat="1" ht="18" hidden="1" customHeight="1" spans="1:20">
      <c r="A169" s="75">
        <v>164</v>
      </c>
      <c r="B169" s="75" t="s">
        <v>24</v>
      </c>
      <c r="C169" s="83" t="s">
        <v>806</v>
      </c>
      <c r="D169" s="75" t="s">
        <v>812</v>
      </c>
      <c r="E169" s="166" t="s">
        <v>813</v>
      </c>
      <c r="F169" s="75" t="s">
        <v>28</v>
      </c>
      <c r="G169" s="75">
        <f ca="1" t="shared" si="1"/>
        <v>71</v>
      </c>
      <c r="H169" s="75">
        <v>2</v>
      </c>
      <c r="I169" s="75">
        <v>700</v>
      </c>
      <c r="J169" s="166" t="s">
        <v>814</v>
      </c>
      <c r="K169" s="75" t="s">
        <v>815</v>
      </c>
      <c r="L169" s="166" t="s">
        <v>816</v>
      </c>
      <c r="M169" s="75">
        <v>2</v>
      </c>
      <c r="N169" s="75" t="s">
        <v>810</v>
      </c>
      <c r="O169" s="75" t="s">
        <v>811</v>
      </c>
      <c r="P169" s="75" t="s">
        <v>393</v>
      </c>
      <c r="Q169" s="75" t="s">
        <v>75</v>
      </c>
      <c r="R169" s="75" t="s">
        <v>75</v>
      </c>
      <c r="S169" s="75">
        <v>13781784499</v>
      </c>
      <c r="T169" s="75"/>
    </row>
    <row r="170" s="135" customFormat="1" ht="18" hidden="1" customHeight="1" spans="1:20">
      <c r="A170" s="75">
        <v>165</v>
      </c>
      <c r="B170" s="75" t="s">
        <v>24</v>
      </c>
      <c r="C170" s="83" t="s">
        <v>806</v>
      </c>
      <c r="D170" s="75" t="s">
        <v>817</v>
      </c>
      <c r="E170" s="166" t="s">
        <v>818</v>
      </c>
      <c r="F170" s="75" t="s">
        <v>28</v>
      </c>
      <c r="G170" s="75">
        <f ca="1" t="shared" si="1"/>
        <v>60</v>
      </c>
      <c r="H170" s="75">
        <v>3.2</v>
      </c>
      <c r="I170" s="75">
        <v>1000</v>
      </c>
      <c r="J170" s="166" t="s">
        <v>819</v>
      </c>
      <c r="K170" s="75" t="s">
        <v>820</v>
      </c>
      <c r="L170" s="166" t="s">
        <v>821</v>
      </c>
      <c r="M170" s="75">
        <v>3.2</v>
      </c>
      <c r="N170" s="75" t="s">
        <v>810</v>
      </c>
      <c r="O170" s="75" t="s">
        <v>811</v>
      </c>
      <c r="P170" s="75" t="s">
        <v>393</v>
      </c>
      <c r="Q170" s="75" t="s">
        <v>75</v>
      </c>
      <c r="R170" s="75" t="s">
        <v>75</v>
      </c>
      <c r="S170" s="75">
        <v>13140533162</v>
      </c>
      <c r="T170" s="75"/>
    </row>
    <row r="171" s="135" customFormat="1" ht="18" hidden="1" customHeight="1" spans="1:20">
      <c r="A171" s="75">
        <v>166</v>
      </c>
      <c r="B171" s="75" t="s">
        <v>24</v>
      </c>
      <c r="C171" s="83" t="s">
        <v>806</v>
      </c>
      <c r="D171" s="75" t="s">
        <v>822</v>
      </c>
      <c r="E171" s="166" t="s">
        <v>823</v>
      </c>
      <c r="F171" s="75" t="s">
        <v>49</v>
      </c>
      <c r="G171" s="75">
        <v>68</v>
      </c>
      <c r="H171" s="75">
        <v>3.5</v>
      </c>
      <c r="I171" s="75">
        <v>1000</v>
      </c>
      <c r="J171" s="166" t="s">
        <v>824</v>
      </c>
      <c r="K171" s="75" t="s">
        <v>825</v>
      </c>
      <c r="L171" s="75" t="s">
        <v>826</v>
      </c>
      <c r="M171" s="75">
        <v>3.5</v>
      </c>
      <c r="N171" s="75" t="s">
        <v>810</v>
      </c>
      <c r="O171" s="75" t="s">
        <v>827</v>
      </c>
      <c r="P171" s="75" t="s">
        <v>393</v>
      </c>
      <c r="Q171" s="75" t="s">
        <v>75</v>
      </c>
      <c r="R171" s="75" t="s">
        <v>75</v>
      </c>
      <c r="S171" s="75">
        <v>15938818931</v>
      </c>
      <c r="T171" s="75"/>
    </row>
    <row r="172" s="135" customFormat="1" ht="18" hidden="1" customHeight="1" spans="1:20">
      <c r="A172" s="75">
        <v>167</v>
      </c>
      <c r="B172" s="75" t="s">
        <v>24</v>
      </c>
      <c r="C172" s="83" t="s">
        <v>806</v>
      </c>
      <c r="D172" s="75" t="s">
        <v>828</v>
      </c>
      <c r="E172" s="75" t="s">
        <v>829</v>
      </c>
      <c r="F172" s="75" t="s">
        <v>28</v>
      </c>
      <c r="G172" s="75">
        <f ca="1">YEAR(TODAY())-MID(E172,7,4)</f>
        <v>49</v>
      </c>
      <c r="H172" s="75">
        <v>1.8</v>
      </c>
      <c r="I172" s="75">
        <v>500</v>
      </c>
      <c r="J172" s="75" t="s">
        <v>830</v>
      </c>
      <c r="K172" s="75" t="s">
        <v>831</v>
      </c>
      <c r="L172" s="166" t="s">
        <v>832</v>
      </c>
      <c r="M172" s="75">
        <v>1.8</v>
      </c>
      <c r="N172" s="75" t="s">
        <v>810</v>
      </c>
      <c r="O172" s="83" t="s">
        <v>833</v>
      </c>
      <c r="P172" s="75" t="s">
        <v>834</v>
      </c>
      <c r="Q172" s="75" t="s">
        <v>75</v>
      </c>
      <c r="R172" s="75" t="s">
        <v>75</v>
      </c>
      <c r="S172" s="83">
        <v>15037798971</v>
      </c>
      <c r="T172" s="75"/>
    </row>
    <row r="173" s="135" customFormat="1" ht="18" hidden="1" customHeight="1" spans="1:20">
      <c r="A173" s="75">
        <v>168</v>
      </c>
      <c r="B173" s="75" t="s">
        <v>24</v>
      </c>
      <c r="C173" s="83" t="s">
        <v>806</v>
      </c>
      <c r="D173" s="75" t="s">
        <v>835</v>
      </c>
      <c r="E173" s="166" t="s">
        <v>836</v>
      </c>
      <c r="F173" s="75" t="s">
        <v>49</v>
      </c>
      <c r="G173" s="75">
        <v>48</v>
      </c>
      <c r="H173" s="75">
        <v>3</v>
      </c>
      <c r="I173" s="75">
        <v>1000</v>
      </c>
      <c r="J173" s="75" t="s">
        <v>837</v>
      </c>
      <c r="K173" s="75" t="s">
        <v>835</v>
      </c>
      <c r="L173" s="166" t="s">
        <v>836</v>
      </c>
      <c r="M173" s="75">
        <v>3</v>
      </c>
      <c r="N173" s="75" t="s">
        <v>810</v>
      </c>
      <c r="O173" s="83" t="s">
        <v>838</v>
      </c>
      <c r="P173" s="75" t="s">
        <v>834</v>
      </c>
      <c r="Q173" s="75" t="s">
        <v>75</v>
      </c>
      <c r="R173" s="75" t="s">
        <v>75</v>
      </c>
      <c r="S173" s="83">
        <v>15890430338</v>
      </c>
      <c r="T173" s="75"/>
    </row>
    <row r="174" s="135" customFormat="1" ht="18" hidden="1" customHeight="1" spans="1:20">
      <c r="A174" s="75">
        <v>169</v>
      </c>
      <c r="B174" s="75" t="s">
        <v>24</v>
      </c>
      <c r="C174" s="83" t="s">
        <v>806</v>
      </c>
      <c r="D174" s="83" t="s">
        <v>839</v>
      </c>
      <c r="E174" s="83" t="s">
        <v>840</v>
      </c>
      <c r="F174" s="83" t="s">
        <v>49</v>
      </c>
      <c r="G174" s="83">
        <v>52</v>
      </c>
      <c r="H174" s="83">
        <v>3.12</v>
      </c>
      <c r="I174" s="83">
        <v>1000</v>
      </c>
      <c r="J174" s="83" t="s">
        <v>841</v>
      </c>
      <c r="K174" s="83" t="s">
        <v>842</v>
      </c>
      <c r="L174" s="83" t="s">
        <v>843</v>
      </c>
      <c r="M174" s="83">
        <v>3.12</v>
      </c>
      <c r="N174" s="83" t="s">
        <v>844</v>
      </c>
      <c r="O174" s="83" t="s">
        <v>845</v>
      </c>
      <c r="P174" s="83" t="s">
        <v>393</v>
      </c>
      <c r="Q174" s="83" t="s">
        <v>75</v>
      </c>
      <c r="R174" s="83" t="s">
        <v>75</v>
      </c>
      <c r="S174" s="83">
        <v>15838768191</v>
      </c>
      <c r="T174" s="75"/>
    </row>
    <row r="175" s="135" customFormat="1" ht="18" hidden="1" customHeight="1" spans="1:20">
      <c r="A175" s="75">
        <v>170</v>
      </c>
      <c r="B175" s="75" t="s">
        <v>24</v>
      </c>
      <c r="C175" s="83" t="s">
        <v>806</v>
      </c>
      <c r="D175" s="75" t="s">
        <v>846</v>
      </c>
      <c r="E175" s="166" t="s">
        <v>847</v>
      </c>
      <c r="F175" s="75" t="s">
        <v>28</v>
      </c>
      <c r="G175" s="75">
        <f ca="1" t="shared" ref="G174:G179" si="2">YEAR(TODAY())-MID(E175,7,4)</f>
        <v>48</v>
      </c>
      <c r="H175" s="75">
        <v>3.2</v>
      </c>
      <c r="I175" s="75">
        <v>1000</v>
      </c>
      <c r="J175" s="166" t="s">
        <v>848</v>
      </c>
      <c r="K175" s="75" t="s">
        <v>846</v>
      </c>
      <c r="L175" s="166" t="s">
        <v>847</v>
      </c>
      <c r="M175" s="75">
        <v>3.2</v>
      </c>
      <c r="N175" s="75" t="s">
        <v>810</v>
      </c>
      <c r="O175" s="75" t="s">
        <v>136</v>
      </c>
      <c r="P175" s="83" t="s">
        <v>393</v>
      </c>
      <c r="Q175" s="83" t="s">
        <v>75</v>
      </c>
      <c r="R175" s="83" t="s">
        <v>75</v>
      </c>
      <c r="S175" s="75">
        <v>18229071332</v>
      </c>
      <c r="T175" s="75"/>
    </row>
    <row r="176" s="135" customFormat="1" ht="18" hidden="1" customHeight="1" spans="1:20">
      <c r="A176" s="75">
        <v>171</v>
      </c>
      <c r="B176" s="75" t="s">
        <v>24</v>
      </c>
      <c r="C176" s="83" t="s">
        <v>806</v>
      </c>
      <c r="D176" s="75" t="s">
        <v>849</v>
      </c>
      <c r="E176" s="166" t="s">
        <v>850</v>
      </c>
      <c r="F176" s="75" t="s">
        <v>49</v>
      </c>
      <c r="G176" s="75">
        <f ca="1" t="shared" si="2"/>
        <v>56</v>
      </c>
      <c r="H176" s="75">
        <v>1.2</v>
      </c>
      <c r="I176" s="75">
        <v>500</v>
      </c>
      <c r="J176" s="166" t="s">
        <v>851</v>
      </c>
      <c r="K176" s="75" t="s">
        <v>849</v>
      </c>
      <c r="L176" s="166" t="s">
        <v>850</v>
      </c>
      <c r="M176" s="75">
        <v>1.2</v>
      </c>
      <c r="N176" s="75" t="s">
        <v>810</v>
      </c>
      <c r="O176" s="75" t="s">
        <v>852</v>
      </c>
      <c r="P176" s="75" t="s">
        <v>52</v>
      </c>
      <c r="Q176" s="83" t="s">
        <v>75</v>
      </c>
      <c r="R176" s="83" t="s">
        <v>75</v>
      </c>
      <c r="S176" s="75">
        <v>13598234462</v>
      </c>
      <c r="T176" s="75"/>
    </row>
    <row r="177" s="135" customFormat="1" ht="18" hidden="1" customHeight="1" spans="1:20">
      <c r="A177" s="75">
        <v>172</v>
      </c>
      <c r="B177" s="75" t="s">
        <v>24</v>
      </c>
      <c r="C177" s="83" t="s">
        <v>806</v>
      </c>
      <c r="D177" s="75" t="s">
        <v>853</v>
      </c>
      <c r="E177" s="166" t="s">
        <v>854</v>
      </c>
      <c r="F177" s="75" t="s">
        <v>28</v>
      </c>
      <c r="G177" s="75">
        <f ca="1" t="shared" si="2"/>
        <v>57</v>
      </c>
      <c r="H177" s="75">
        <v>3.22</v>
      </c>
      <c r="I177" s="75">
        <v>1000</v>
      </c>
      <c r="J177" s="166" t="s">
        <v>855</v>
      </c>
      <c r="K177" s="75" t="s">
        <v>853</v>
      </c>
      <c r="L177" s="166" t="s">
        <v>854</v>
      </c>
      <c r="M177" s="75">
        <v>3.22</v>
      </c>
      <c r="N177" s="75" t="s">
        <v>810</v>
      </c>
      <c r="O177" s="75" t="s">
        <v>856</v>
      </c>
      <c r="P177" s="75" t="s">
        <v>834</v>
      </c>
      <c r="Q177" s="83" t="s">
        <v>75</v>
      </c>
      <c r="R177" s="83" t="s">
        <v>75</v>
      </c>
      <c r="S177" s="75">
        <v>15660188335</v>
      </c>
      <c r="T177" s="75"/>
    </row>
    <row r="178" s="135" customFormat="1" ht="18" hidden="1" customHeight="1" spans="1:20">
      <c r="A178" s="75">
        <v>173</v>
      </c>
      <c r="B178" s="75" t="s">
        <v>24</v>
      </c>
      <c r="C178" s="83" t="s">
        <v>806</v>
      </c>
      <c r="D178" s="75" t="s">
        <v>857</v>
      </c>
      <c r="E178" s="75" t="s">
        <v>858</v>
      </c>
      <c r="F178" s="75" t="s">
        <v>28</v>
      </c>
      <c r="G178" s="75">
        <f ca="1" t="shared" si="2"/>
        <v>50</v>
      </c>
      <c r="H178" s="75">
        <v>4.5</v>
      </c>
      <c r="I178" s="75">
        <v>1000</v>
      </c>
      <c r="J178" s="166" t="s">
        <v>859</v>
      </c>
      <c r="K178" s="75" t="s">
        <v>857</v>
      </c>
      <c r="L178" s="75" t="s">
        <v>858</v>
      </c>
      <c r="M178" s="75">
        <v>4.5</v>
      </c>
      <c r="N178" s="75" t="s">
        <v>810</v>
      </c>
      <c r="O178" s="75" t="s">
        <v>827</v>
      </c>
      <c r="P178" s="75" t="s">
        <v>860</v>
      </c>
      <c r="Q178" s="75" t="s">
        <v>75</v>
      </c>
      <c r="R178" s="75" t="s">
        <v>75</v>
      </c>
      <c r="S178" s="75">
        <v>15660990167</v>
      </c>
      <c r="T178" s="75"/>
    </row>
    <row r="179" s="135" customFormat="1" ht="18" hidden="1" customHeight="1" spans="1:20">
      <c r="A179" s="75">
        <v>174</v>
      </c>
      <c r="B179" s="75" t="s">
        <v>24</v>
      </c>
      <c r="C179" s="83" t="s">
        <v>806</v>
      </c>
      <c r="D179" s="75" t="s">
        <v>861</v>
      </c>
      <c r="E179" s="75" t="s">
        <v>862</v>
      </c>
      <c r="F179" s="75" t="s">
        <v>28</v>
      </c>
      <c r="G179" s="75">
        <f ca="1" t="shared" si="2"/>
        <v>69</v>
      </c>
      <c r="H179" s="75">
        <v>3.1</v>
      </c>
      <c r="I179" s="75">
        <v>1000</v>
      </c>
      <c r="J179" s="166" t="s">
        <v>863</v>
      </c>
      <c r="K179" s="75" t="s">
        <v>864</v>
      </c>
      <c r="L179" s="166" t="s">
        <v>865</v>
      </c>
      <c r="M179" s="75">
        <v>3.1</v>
      </c>
      <c r="N179" s="75" t="s">
        <v>810</v>
      </c>
      <c r="O179" s="75" t="s">
        <v>866</v>
      </c>
      <c r="P179" s="75" t="s">
        <v>834</v>
      </c>
      <c r="Q179" s="75" t="s">
        <v>75</v>
      </c>
      <c r="R179" s="75" t="s">
        <v>75</v>
      </c>
      <c r="S179" s="75">
        <v>15716659759</v>
      </c>
      <c r="T179" s="75"/>
    </row>
    <row r="180" s="135" customFormat="1" ht="18" hidden="1" customHeight="1" spans="1:20">
      <c r="A180" s="75">
        <v>175</v>
      </c>
      <c r="B180" s="75" t="s">
        <v>24</v>
      </c>
      <c r="C180" s="83" t="s">
        <v>806</v>
      </c>
      <c r="D180" s="75" t="s">
        <v>867</v>
      </c>
      <c r="E180" s="75" t="s">
        <v>868</v>
      </c>
      <c r="F180" s="75" t="s">
        <v>49</v>
      </c>
      <c r="G180" s="75">
        <v>56</v>
      </c>
      <c r="H180" s="75">
        <v>3</v>
      </c>
      <c r="I180" s="75">
        <v>1000</v>
      </c>
      <c r="J180" s="166" t="s">
        <v>869</v>
      </c>
      <c r="K180" s="75" t="s">
        <v>867</v>
      </c>
      <c r="L180" s="75" t="s">
        <v>868</v>
      </c>
      <c r="M180" s="75">
        <v>3</v>
      </c>
      <c r="N180" s="75" t="s">
        <v>810</v>
      </c>
      <c r="O180" s="75" t="s">
        <v>870</v>
      </c>
      <c r="P180" s="75" t="s">
        <v>834</v>
      </c>
      <c r="Q180" s="75" t="s">
        <v>75</v>
      </c>
      <c r="R180" s="75" t="s">
        <v>75</v>
      </c>
      <c r="S180" s="75">
        <v>18338262205</v>
      </c>
      <c r="T180" s="75"/>
    </row>
    <row r="181" s="135" customFormat="1" ht="18" hidden="1" customHeight="1" spans="1:20">
      <c r="A181" s="75">
        <v>176</v>
      </c>
      <c r="B181" s="75" t="s">
        <v>24</v>
      </c>
      <c r="C181" s="83" t="s">
        <v>806</v>
      </c>
      <c r="D181" s="75" t="s">
        <v>871</v>
      </c>
      <c r="E181" s="166" t="s">
        <v>872</v>
      </c>
      <c r="F181" s="75" t="s">
        <v>28</v>
      </c>
      <c r="G181" s="75">
        <f ca="1" t="shared" ref="G181:G196" si="3">YEAR(TODAY())-MID(E181,7,4)</f>
        <v>56</v>
      </c>
      <c r="H181" s="75">
        <v>3.1</v>
      </c>
      <c r="I181" s="75">
        <v>1000</v>
      </c>
      <c r="J181" s="166" t="s">
        <v>873</v>
      </c>
      <c r="K181" s="75" t="s">
        <v>871</v>
      </c>
      <c r="L181" s="166" t="s">
        <v>872</v>
      </c>
      <c r="M181" s="75">
        <v>3.1</v>
      </c>
      <c r="N181" s="75" t="s">
        <v>810</v>
      </c>
      <c r="O181" s="75" t="s">
        <v>874</v>
      </c>
      <c r="P181" s="75" t="s">
        <v>860</v>
      </c>
      <c r="Q181" s="75" t="s">
        <v>75</v>
      </c>
      <c r="R181" s="75" t="s">
        <v>75</v>
      </c>
      <c r="S181" s="75">
        <v>15938435822</v>
      </c>
      <c r="T181" s="75"/>
    </row>
    <row r="182" s="135" customFormat="1" ht="18" hidden="1" customHeight="1" spans="1:20">
      <c r="A182" s="75">
        <v>177</v>
      </c>
      <c r="B182" s="75" t="s">
        <v>24</v>
      </c>
      <c r="C182" s="83" t="s">
        <v>806</v>
      </c>
      <c r="D182" s="75" t="s">
        <v>875</v>
      </c>
      <c r="E182" s="166" t="s">
        <v>876</v>
      </c>
      <c r="F182" s="75" t="s">
        <v>28</v>
      </c>
      <c r="G182" s="75">
        <f ca="1" t="shared" si="3"/>
        <v>55</v>
      </c>
      <c r="H182" s="75">
        <v>3.12</v>
      </c>
      <c r="I182" s="75">
        <v>1000</v>
      </c>
      <c r="J182" s="166" t="s">
        <v>877</v>
      </c>
      <c r="K182" s="75" t="s">
        <v>875</v>
      </c>
      <c r="L182" s="166" t="s">
        <v>876</v>
      </c>
      <c r="M182" s="75">
        <v>3.12</v>
      </c>
      <c r="N182" s="75" t="s">
        <v>810</v>
      </c>
      <c r="O182" s="75" t="s">
        <v>856</v>
      </c>
      <c r="P182" s="75" t="s">
        <v>834</v>
      </c>
      <c r="Q182" s="75" t="s">
        <v>75</v>
      </c>
      <c r="R182" s="75" t="s">
        <v>75</v>
      </c>
      <c r="S182" s="75">
        <v>15638972406</v>
      </c>
      <c r="T182" s="75"/>
    </row>
    <row r="183" s="135" customFormat="1" ht="18" hidden="1" customHeight="1" spans="1:20">
      <c r="A183" s="75">
        <v>178</v>
      </c>
      <c r="B183" s="75" t="s">
        <v>24</v>
      </c>
      <c r="C183" s="83" t="s">
        <v>806</v>
      </c>
      <c r="D183" s="75" t="s">
        <v>878</v>
      </c>
      <c r="E183" s="75" t="s">
        <v>879</v>
      </c>
      <c r="F183" s="75" t="s">
        <v>28</v>
      </c>
      <c r="G183" s="75">
        <v>56</v>
      </c>
      <c r="H183" s="75">
        <v>3</v>
      </c>
      <c r="I183" s="75">
        <v>1000</v>
      </c>
      <c r="J183" s="75" t="s">
        <v>880</v>
      </c>
      <c r="K183" s="75" t="s">
        <v>881</v>
      </c>
      <c r="L183" s="166" t="s">
        <v>882</v>
      </c>
      <c r="M183" s="75">
        <v>3</v>
      </c>
      <c r="N183" s="75" t="s">
        <v>810</v>
      </c>
      <c r="O183" s="75" t="s">
        <v>883</v>
      </c>
      <c r="P183" s="75" t="s">
        <v>834</v>
      </c>
      <c r="Q183" s="75" t="s">
        <v>75</v>
      </c>
      <c r="R183" s="75" t="s">
        <v>75</v>
      </c>
      <c r="S183" s="75">
        <v>13137780177</v>
      </c>
      <c r="T183" s="75"/>
    </row>
    <row r="184" s="135" customFormat="1" ht="18" hidden="1" customHeight="1" spans="1:20">
      <c r="A184" s="75">
        <v>179</v>
      </c>
      <c r="B184" s="75" t="s">
        <v>24</v>
      </c>
      <c r="C184" s="83" t="s">
        <v>806</v>
      </c>
      <c r="D184" s="75" t="s">
        <v>884</v>
      </c>
      <c r="E184" s="166" t="s">
        <v>885</v>
      </c>
      <c r="F184" s="75" t="s">
        <v>28</v>
      </c>
      <c r="G184" s="75">
        <f ca="1" t="shared" si="3"/>
        <v>64</v>
      </c>
      <c r="H184" s="75">
        <v>3.15</v>
      </c>
      <c r="I184" s="75">
        <v>1000</v>
      </c>
      <c r="J184" s="166" t="s">
        <v>886</v>
      </c>
      <c r="K184" s="75" t="s">
        <v>884</v>
      </c>
      <c r="L184" s="166" t="s">
        <v>885</v>
      </c>
      <c r="M184" s="75">
        <v>3.15</v>
      </c>
      <c r="N184" s="75" t="s">
        <v>810</v>
      </c>
      <c r="O184" s="75" t="s">
        <v>887</v>
      </c>
      <c r="P184" s="75" t="s">
        <v>860</v>
      </c>
      <c r="Q184" s="75" t="s">
        <v>75</v>
      </c>
      <c r="R184" s="75" t="s">
        <v>75</v>
      </c>
      <c r="S184" s="75">
        <v>15238100474</v>
      </c>
      <c r="T184" s="75"/>
    </row>
    <row r="185" s="135" customFormat="1" ht="18" hidden="1" customHeight="1" spans="1:20">
      <c r="A185" s="75">
        <v>180</v>
      </c>
      <c r="B185" s="75" t="s">
        <v>24</v>
      </c>
      <c r="C185" s="83" t="s">
        <v>806</v>
      </c>
      <c r="D185" s="75" t="s">
        <v>888</v>
      </c>
      <c r="E185" s="166" t="s">
        <v>889</v>
      </c>
      <c r="F185" s="75" t="s">
        <v>49</v>
      </c>
      <c r="G185" s="75">
        <f ca="1" t="shared" si="3"/>
        <v>50</v>
      </c>
      <c r="H185" s="75">
        <v>4</v>
      </c>
      <c r="I185" s="75">
        <v>1000</v>
      </c>
      <c r="J185" s="166" t="s">
        <v>890</v>
      </c>
      <c r="K185" s="75" t="s">
        <v>891</v>
      </c>
      <c r="L185" s="166" t="s">
        <v>892</v>
      </c>
      <c r="M185" s="75">
        <v>4</v>
      </c>
      <c r="N185" s="75" t="s">
        <v>844</v>
      </c>
      <c r="O185" s="75" t="s">
        <v>210</v>
      </c>
      <c r="P185" s="75" t="s">
        <v>860</v>
      </c>
      <c r="Q185" s="75" t="s">
        <v>75</v>
      </c>
      <c r="R185" s="75" t="s">
        <v>75</v>
      </c>
      <c r="S185" s="75">
        <v>15937721194</v>
      </c>
      <c r="T185" s="75"/>
    </row>
    <row r="186" s="135" customFormat="1" ht="18" hidden="1" customHeight="1" spans="1:20">
      <c r="A186" s="75">
        <v>181</v>
      </c>
      <c r="B186" s="75" t="s">
        <v>24</v>
      </c>
      <c r="C186" s="83" t="s">
        <v>806</v>
      </c>
      <c r="D186" s="75" t="s">
        <v>893</v>
      </c>
      <c r="E186" s="166" t="s">
        <v>894</v>
      </c>
      <c r="F186" s="75" t="s">
        <v>28</v>
      </c>
      <c r="G186" s="75">
        <f ca="1" t="shared" si="3"/>
        <v>58</v>
      </c>
      <c r="H186" s="75">
        <v>4.2</v>
      </c>
      <c r="I186" s="75">
        <v>1000</v>
      </c>
      <c r="J186" s="166" t="s">
        <v>895</v>
      </c>
      <c r="K186" s="75" t="s">
        <v>896</v>
      </c>
      <c r="L186" s="75" t="s">
        <v>897</v>
      </c>
      <c r="M186" s="75">
        <v>4.2</v>
      </c>
      <c r="N186" s="75" t="s">
        <v>844</v>
      </c>
      <c r="O186" s="75" t="s">
        <v>898</v>
      </c>
      <c r="P186" s="75" t="s">
        <v>899</v>
      </c>
      <c r="Q186" s="75" t="s">
        <v>75</v>
      </c>
      <c r="R186" s="75" t="s">
        <v>75</v>
      </c>
      <c r="S186" s="75">
        <v>18039334525</v>
      </c>
      <c r="T186" s="75"/>
    </row>
    <row r="187" s="135" customFormat="1" ht="18" hidden="1" customHeight="1" spans="1:20">
      <c r="A187" s="75">
        <v>182</v>
      </c>
      <c r="B187" s="75" t="s">
        <v>24</v>
      </c>
      <c r="C187" s="83" t="s">
        <v>806</v>
      </c>
      <c r="D187" s="75" t="s">
        <v>900</v>
      </c>
      <c r="E187" s="166" t="s">
        <v>901</v>
      </c>
      <c r="F187" s="75" t="s">
        <v>28</v>
      </c>
      <c r="G187" s="75">
        <f ca="1" t="shared" si="3"/>
        <v>46</v>
      </c>
      <c r="H187" s="75">
        <v>3.36</v>
      </c>
      <c r="I187" s="75">
        <v>1000</v>
      </c>
      <c r="J187" s="166" t="s">
        <v>902</v>
      </c>
      <c r="K187" s="75" t="s">
        <v>900</v>
      </c>
      <c r="L187" s="166" t="s">
        <v>901</v>
      </c>
      <c r="M187" s="75">
        <v>3.36</v>
      </c>
      <c r="N187" s="75" t="s">
        <v>810</v>
      </c>
      <c r="O187" s="75" t="s">
        <v>903</v>
      </c>
      <c r="P187" s="75" t="s">
        <v>834</v>
      </c>
      <c r="Q187" s="75" t="s">
        <v>75</v>
      </c>
      <c r="R187" s="75" t="s">
        <v>75</v>
      </c>
      <c r="S187" s="75">
        <v>15083300166</v>
      </c>
      <c r="T187" s="75"/>
    </row>
    <row r="188" s="135" customFormat="1" ht="18" hidden="1" customHeight="1" spans="1:20">
      <c r="A188" s="75">
        <v>183</v>
      </c>
      <c r="B188" s="75" t="s">
        <v>24</v>
      </c>
      <c r="C188" s="83" t="s">
        <v>806</v>
      </c>
      <c r="D188" s="75" t="s">
        <v>904</v>
      </c>
      <c r="E188" s="166" t="s">
        <v>905</v>
      </c>
      <c r="F188" s="75" t="s">
        <v>28</v>
      </c>
      <c r="G188" s="75">
        <f ca="1" t="shared" si="3"/>
        <v>60</v>
      </c>
      <c r="H188" s="75">
        <v>3.5</v>
      </c>
      <c r="I188" s="75">
        <v>1000</v>
      </c>
      <c r="J188" s="166" t="s">
        <v>906</v>
      </c>
      <c r="K188" s="75" t="s">
        <v>904</v>
      </c>
      <c r="L188" s="166" t="s">
        <v>905</v>
      </c>
      <c r="M188" s="75">
        <v>3.5</v>
      </c>
      <c r="N188" s="75" t="s">
        <v>810</v>
      </c>
      <c r="O188" s="75" t="s">
        <v>907</v>
      </c>
      <c r="P188" s="75" t="s">
        <v>908</v>
      </c>
      <c r="Q188" s="75" t="s">
        <v>75</v>
      </c>
      <c r="R188" s="75" t="s">
        <v>75</v>
      </c>
      <c r="S188" s="75">
        <v>15936139203</v>
      </c>
      <c r="T188" s="75"/>
    </row>
    <row r="189" s="135" customFormat="1" ht="18" hidden="1" customHeight="1" spans="1:20">
      <c r="A189" s="75">
        <v>184</v>
      </c>
      <c r="B189" s="75" t="s">
        <v>24</v>
      </c>
      <c r="C189" s="83" t="s">
        <v>806</v>
      </c>
      <c r="D189" s="75" t="s">
        <v>909</v>
      </c>
      <c r="E189" s="166" t="s">
        <v>910</v>
      </c>
      <c r="F189" s="75" t="s">
        <v>28</v>
      </c>
      <c r="G189" s="75">
        <f ca="1" t="shared" si="3"/>
        <v>68</v>
      </c>
      <c r="H189" s="75">
        <v>3.1</v>
      </c>
      <c r="I189" s="75">
        <v>1000</v>
      </c>
      <c r="J189" s="166" t="s">
        <v>911</v>
      </c>
      <c r="K189" s="75" t="s">
        <v>912</v>
      </c>
      <c r="L189" s="166" t="s">
        <v>913</v>
      </c>
      <c r="M189" s="75">
        <v>3.1</v>
      </c>
      <c r="N189" s="75" t="s">
        <v>810</v>
      </c>
      <c r="O189" s="75" t="s">
        <v>887</v>
      </c>
      <c r="P189" s="75" t="s">
        <v>860</v>
      </c>
      <c r="Q189" s="75" t="s">
        <v>75</v>
      </c>
      <c r="R189" s="75" t="s">
        <v>75</v>
      </c>
      <c r="S189" s="75">
        <v>15716410252</v>
      </c>
      <c r="T189" s="75"/>
    </row>
    <row r="190" s="135" customFormat="1" ht="18" hidden="1" customHeight="1" spans="1:20">
      <c r="A190" s="75">
        <v>185</v>
      </c>
      <c r="B190" s="75" t="s">
        <v>24</v>
      </c>
      <c r="C190" s="83" t="s">
        <v>806</v>
      </c>
      <c r="D190" s="75" t="s">
        <v>914</v>
      </c>
      <c r="E190" s="166" t="s">
        <v>915</v>
      </c>
      <c r="F190" s="75" t="s">
        <v>49</v>
      </c>
      <c r="G190" s="75">
        <f ca="1" t="shared" si="3"/>
        <v>62</v>
      </c>
      <c r="H190" s="75">
        <v>3.6</v>
      </c>
      <c r="I190" s="75">
        <v>1000</v>
      </c>
      <c r="J190" s="166" t="s">
        <v>916</v>
      </c>
      <c r="K190" s="75" t="s">
        <v>917</v>
      </c>
      <c r="L190" s="166" t="s">
        <v>918</v>
      </c>
      <c r="M190" s="75">
        <v>3.6</v>
      </c>
      <c r="N190" s="75" t="s">
        <v>333</v>
      </c>
      <c r="O190" s="75" t="s">
        <v>131</v>
      </c>
      <c r="P190" s="75" t="s">
        <v>585</v>
      </c>
      <c r="Q190" s="75" t="s">
        <v>75</v>
      </c>
      <c r="R190" s="75" t="s">
        <v>75</v>
      </c>
      <c r="S190" s="75">
        <v>17739508916</v>
      </c>
      <c r="T190" s="75"/>
    </row>
    <row r="191" s="135" customFormat="1" ht="18" hidden="1" customHeight="1" spans="1:20">
      <c r="A191" s="75">
        <v>186</v>
      </c>
      <c r="B191" s="75" t="s">
        <v>24</v>
      </c>
      <c r="C191" s="83" t="s">
        <v>806</v>
      </c>
      <c r="D191" s="75" t="s">
        <v>919</v>
      </c>
      <c r="E191" s="75" t="s">
        <v>920</v>
      </c>
      <c r="F191" s="75" t="s">
        <v>49</v>
      </c>
      <c r="G191" s="75">
        <f ca="1" t="shared" si="3"/>
        <v>47</v>
      </c>
      <c r="H191" s="75">
        <v>3.2</v>
      </c>
      <c r="I191" s="75">
        <v>1000</v>
      </c>
      <c r="J191" s="75" t="s">
        <v>921</v>
      </c>
      <c r="K191" s="75" t="s">
        <v>919</v>
      </c>
      <c r="L191" s="75" t="s">
        <v>920</v>
      </c>
      <c r="M191" s="75">
        <v>3.2</v>
      </c>
      <c r="N191" s="75" t="s">
        <v>844</v>
      </c>
      <c r="O191" s="75" t="s">
        <v>922</v>
      </c>
      <c r="P191" s="75" t="s">
        <v>834</v>
      </c>
      <c r="Q191" s="75" t="s">
        <v>75</v>
      </c>
      <c r="R191" s="75" t="s">
        <v>75</v>
      </c>
      <c r="S191" s="75">
        <v>13598262613</v>
      </c>
      <c r="T191" s="75"/>
    </row>
    <row r="192" s="135" customFormat="1" ht="18" hidden="1" customHeight="1" spans="1:20">
      <c r="A192" s="75">
        <v>187</v>
      </c>
      <c r="B192" s="75" t="s">
        <v>24</v>
      </c>
      <c r="C192" s="75" t="s">
        <v>806</v>
      </c>
      <c r="D192" s="75" t="s">
        <v>923</v>
      </c>
      <c r="E192" s="166" t="s">
        <v>924</v>
      </c>
      <c r="F192" s="75" t="s">
        <v>28</v>
      </c>
      <c r="G192" s="75">
        <f ca="1" t="shared" si="3"/>
        <v>71</v>
      </c>
      <c r="H192" s="75">
        <v>7.2</v>
      </c>
      <c r="I192" s="75">
        <v>1000</v>
      </c>
      <c r="J192" s="166" t="s">
        <v>925</v>
      </c>
      <c r="K192" s="75" t="s">
        <v>926</v>
      </c>
      <c r="L192" s="166" t="s">
        <v>927</v>
      </c>
      <c r="M192" s="75">
        <v>7.2</v>
      </c>
      <c r="N192" s="75" t="s">
        <v>928</v>
      </c>
      <c r="O192" s="75" t="s">
        <v>929</v>
      </c>
      <c r="P192" s="75" t="s">
        <v>930</v>
      </c>
      <c r="Q192" s="75" t="s">
        <v>75</v>
      </c>
      <c r="R192" s="75" t="s">
        <v>75</v>
      </c>
      <c r="S192" s="75">
        <v>18317219035</v>
      </c>
      <c r="T192" s="75"/>
    </row>
    <row r="193" s="135" customFormat="1" ht="18" hidden="1" customHeight="1" spans="1:20">
      <c r="A193" s="75">
        <v>188</v>
      </c>
      <c r="B193" s="75" t="s">
        <v>24</v>
      </c>
      <c r="C193" s="75" t="s">
        <v>806</v>
      </c>
      <c r="D193" s="75" t="s">
        <v>931</v>
      </c>
      <c r="E193" s="75" t="s">
        <v>932</v>
      </c>
      <c r="F193" s="75" t="s">
        <v>28</v>
      </c>
      <c r="G193" s="75">
        <f ca="1" t="shared" si="3"/>
        <v>33</v>
      </c>
      <c r="H193" s="75">
        <v>3.5</v>
      </c>
      <c r="I193" s="75">
        <v>1000</v>
      </c>
      <c r="J193" s="166" t="s">
        <v>933</v>
      </c>
      <c r="K193" s="75" t="s">
        <v>931</v>
      </c>
      <c r="L193" s="75" t="s">
        <v>932</v>
      </c>
      <c r="M193" s="75">
        <v>3.5</v>
      </c>
      <c r="N193" s="75" t="s">
        <v>810</v>
      </c>
      <c r="O193" s="75" t="s">
        <v>827</v>
      </c>
      <c r="P193" s="75" t="s">
        <v>860</v>
      </c>
      <c r="Q193" s="75" t="s">
        <v>75</v>
      </c>
      <c r="R193" s="75" t="s">
        <v>75</v>
      </c>
      <c r="S193" s="75">
        <v>13949302970</v>
      </c>
      <c r="T193" s="75"/>
    </row>
    <row r="194" s="135" customFormat="1" ht="18" hidden="1" customHeight="1" spans="1:20">
      <c r="A194" s="75">
        <v>189</v>
      </c>
      <c r="B194" s="75" t="s">
        <v>24</v>
      </c>
      <c r="C194" s="75" t="s">
        <v>806</v>
      </c>
      <c r="D194" s="75" t="s">
        <v>934</v>
      </c>
      <c r="E194" s="166" t="s">
        <v>935</v>
      </c>
      <c r="F194" s="75" t="s">
        <v>28</v>
      </c>
      <c r="G194" s="75">
        <f ca="1" t="shared" si="3"/>
        <v>77</v>
      </c>
      <c r="H194" s="75">
        <v>3.12</v>
      </c>
      <c r="I194" s="75">
        <v>1000</v>
      </c>
      <c r="J194" s="166" t="s">
        <v>936</v>
      </c>
      <c r="K194" s="75" t="s">
        <v>937</v>
      </c>
      <c r="L194" s="166" t="s">
        <v>938</v>
      </c>
      <c r="M194" s="75">
        <v>3.12</v>
      </c>
      <c r="N194" s="75" t="s">
        <v>810</v>
      </c>
      <c r="O194" s="75" t="s">
        <v>939</v>
      </c>
      <c r="P194" s="75" t="s">
        <v>834</v>
      </c>
      <c r="Q194" s="75" t="s">
        <v>75</v>
      </c>
      <c r="R194" s="75" t="s">
        <v>75</v>
      </c>
      <c r="S194" s="75">
        <v>69463936</v>
      </c>
      <c r="T194" s="75"/>
    </row>
    <row r="195" s="135" customFormat="1" ht="18" hidden="1" customHeight="1" spans="1:20">
      <c r="A195" s="75">
        <v>190</v>
      </c>
      <c r="B195" s="75" t="s">
        <v>24</v>
      </c>
      <c r="C195" s="75" t="s">
        <v>806</v>
      </c>
      <c r="D195" s="75" t="s">
        <v>940</v>
      </c>
      <c r="E195" s="166" t="s">
        <v>941</v>
      </c>
      <c r="F195" s="75" t="s">
        <v>28</v>
      </c>
      <c r="G195" s="75">
        <f ca="1" t="shared" si="3"/>
        <v>78</v>
      </c>
      <c r="H195" s="75">
        <v>3.24</v>
      </c>
      <c r="I195" s="75">
        <v>1000</v>
      </c>
      <c r="J195" s="166" t="s">
        <v>942</v>
      </c>
      <c r="K195" s="75" t="s">
        <v>943</v>
      </c>
      <c r="L195" s="166" t="s">
        <v>944</v>
      </c>
      <c r="M195" s="75">
        <v>3.24</v>
      </c>
      <c r="N195" s="75" t="s">
        <v>810</v>
      </c>
      <c r="O195" s="75" t="s">
        <v>945</v>
      </c>
      <c r="P195" s="75" t="s">
        <v>860</v>
      </c>
      <c r="Q195" s="75" t="s">
        <v>75</v>
      </c>
      <c r="R195" s="75" t="s">
        <v>75</v>
      </c>
      <c r="S195" s="75">
        <v>18825595696</v>
      </c>
      <c r="T195" s="75"/>
    </row>
    <row r="196" s="135" customFormat="1" ht="18" hidden="1" customHeight="1" spans="1:20">
      <c r="A196" s="75">
        <v>191</v>
      </c>
      <c r="B196" s="75" t="s">
        <v>24</v>
      </c>
      <c r="C196" s="83" t="s">
        <v>806</v>
      </c>
      <c r="D196" s="75" t="s">
        <v>946</v>
      </c>
      <c r="E196" s="166" t="s">
        <v>947</v>
      </c>
      <c r="F196" s="75" t="s">
        <v>28</v>
      </c>
      <c r="G196" s="75">
        <f ca="1" t="shared" si="3"/>
        <v>60</v>
      </c>
      <c r="H196" s="75">
        <v>3.2</v>
      </c>
      <c r="I196" s="75">
        <v>1000</v>
      </c>
      <c r="J196" s="166" t="s">
        <v>948</v>
      </c>
      <c r="K196" s="75" t="s">
        <v>949</v>
      </c>
      <c r="L196" s="166" t="s">
        <v>950</v>
      </c>
      <c r="M196" s="75">
        <v>3.2</v>
      </c>
      <c r="N196" s="75" t="s">
        <v>333</v>
      </c>
      <c r="O196" s="75" t="s">
        <v>136</v>
      </c>
      <c r="P196" s="75" t="s">
        <v>951</v>
      </c>
      <c r="Q196" s="83" t="s">
        <v>75</v>
      </c>
      <c r="R196" s="83" t="s">
        <v>75</v>
      </c>
      <c r="S196" s="75">
        <v>17621754783</v>
      </c>
      <c r="T196" s="75"/>
    </row>
    <row r="197" s="135" customFormat="1" ht="18" hidden="1" customHeight="1" spans="1:20">
      <c r="A197" s="75">
        <v>192</v>
      </c>
      <c r="B197" s="75" t="s">
        <v>24</v>
      </c>
      <c r="C197" s="75" t="s">
        <v>952</v>
      </c>
      <c r="D197" s="82" t="s">
        <v>953</v>
      </c>
      <c r="E197" s="174" t="s">
        <v>954</v>
      </c>
      <c r="F197" s="75" t="s">
        <v>28</v>
      </c>
      <c r="G197" s="75">
        <f>2021-1980</f>
        <v>41</v>
      </c>
      <c r="H197" s="75">
        <v>2.3</v>
      </c>
      <c r="I197" s="75">
        <v>700</v>
      </c>
      <c r="J197" s="73" t="s">
        <v>955</v>
      </c>
      <c r="K197" s="82" t="s">
        <v>953</v>
      </c>
      <c r="L197" s="174" t="s">
        <v>954</v>
      </c>
      <c r="M197" s="75">
        <v>2.3</v>
      </c>
      <c r="N197" s="75" t="s">
        <v>956</v>
      </c>
      <c r="O197" s="75" t="s">
        <v>957</v>
      </c>
      <c r="P197" s="75" t="s">
        <v>132</v>
      </c>
      <c r="Q197" s="75" t="s">
        <v>35</v>
      </c>
      <c r="R197" s="75" t="s">
        <v>35</v>
      </c>
      <c r="S197" s="75">
        <v>13564080494</v>
      </c>
      <c r="T197" s="75"/>
    </row>
    <row r="198" s="135" customFormat="1" ht="18" hidden="1" customHeight="1" spans="1:20">
      <c r="A198" s="75">
        <v>193</v>
      </c>
      <c r="B198" s="75" t="s">
        <v>24</v>
      </c>
      <c r="C198" s="75" t="s">
        <v>952</v>
      </c>
      <c r="D198" s="82" t="s">
        <v>958</v>
      </c>
      <c r="E198" s="174" t="s">
        <v>959</v>
      </c>
      <c r="F198" s="75" t="s">
        <v>49</v>
      </c>
      <c r="G198" s="75">
        <f>2021-1963</f>
        <v>58</v>
      </c>
      <c r="H198" s="75">
        <v>1.2</v>
      </c>
      <c r="I198" s="75">
        <v>500</v>
      </c>
      <c r="J198" s="73" t="s">
        <v>960</v>
      </c>
      <c r="K198" s="82" t="s">
        <v>958</v>
      </c>
      <c r="L198" s="174" t="s">
        <v>959</v>
      </c>
      <c r="M198" s="75">
        <v>1.2</v>
      </c>
      <c r="N198" s="75" t="s">
        <v>956</v>
      </c>
      <c r="O198" s="75" t="s">
        <v>961</v>
      </c>
      <c r="P198" s="75" t="s">
        <v>132</v>
      </c>
      <c r="Q198" s="75" t="s">
        <v>35</v>
      </c>
      <c r="R198" s="75" t="s">
        <v>35</v>
      </c>
      <c r="S198" s="75">
        <v>18438927003</v>
      </c>
      <c r="T198" s="75"/>
    </row>
    <row r="199" s="135" customFormat="1" ht="18" hidden="1" customHeight="1" spans="1:20">
      <c r="A199" s="75">
        <v>194</v>
      </c>
      <c r="B199" s="75" t="s">
        <v>24</v>
      </c>
      <c r="C199" s="75" t="s">
        <v>952</v>
      </c>
      <c r="D199" s="82" t="s">
        <v>962</v>
      </c>
      <c r="E199" s="174" t="s">
        <v>963</v>
      </c>
      <c r="F199" s="75" t="s">
        <v>28</v>
      </c>
      <c r="G199" s="75">
        <f>2021-1980</f>
        <v>41</v>
      </c>
      <c r="H199" s="75">
        <v>3.12</v>
      </c>
      <c r="I199" s="75">
        <v>1000</v>
      </c>
      <c r="J199" s="174" t="s">
        <v>964</v>
      </c>
      <c r="K199" s="75" t="s">
        <v>965</v>
      </c>
      <c r="L199" s="166" t="s">
        <v>966</v>
      </c>
      <c r="M199" s="75">
        <v>3.12</v>
      </c>
      <c r="N199" s="75" t="s">
        <v>956</v>
      </c>
      <c r="O199" s="75" t="s">
        <v>967</v>
      </c>
      <c r="P199" s="75" t="s">
        <v>132</v>
      </c>
      <c r="Q199" s="75" t="s">
        <v>35</v>
      </c>
      <c r="R199" s="75" t="s">
        <v>35</v>
      </c>
      <c r="S199" s="75">
        <v>15993198592</v>
      </c>
      <c r="T199" s="75"/>
    </row>
    <row r="200" s="135" customFormat="1" ht="18" hidden="1" customHeight="1" spans="1:20">
      <c r="A200" s="75">
        <v>195</v>
      </c>
      <c r="B200" s="75" t="s">
        <v>24</v>
      </c>
      <c r="C200" s="75" t="s">
        <v>952</v>
      </c>
      <c r="D200" s="82" t="s">
        <v>968</v>
      </c>
      <c r="E200" s="83" t="s">
        <v>969</v>
      </c>
      <c r="F200" s="75" t="s">
        <v>28</v>
      </c>
      <c r="G200" s="75">
        <f>2021-1972</f>
        <v>49</v>
      </c>
      <c r="H200" s="75">
        <v>2.3</v>
      </c>
      <c r="I200" s="75">
        <v>700</v>
      </c>
      <c r="J200" s="170" t="s">
        <v>970</v>
      </c>
      <c r="K200" s="82" t="s">
        <v>968</v>
      </c>
      <c r="L200" s="83" t="s">
        <v>969</v>
      </c>
      <c r="M200" s="75">
        <v>2.3</v>
      </c>
      <c r="N200" s="75" t="s">
        <v>956</v>
      </c>
      <c r="O200" s="75" t="s">
        <v>957</v>
      </c>
      <c r="P200" s="75" t="s">
        <v>132</v>
      </c>
      <c r="Q200" s="75" t="s">
        <v>35</v>
      </c>
      <c r="R200" s="75" t="s">
        <v>35</v>
      </c>
      <c r="S200" s="75">
        <v>18338351275</v>
      </c>
      <c r="T200" s="75"/>
    </row>
    <row r="201" s="135" customFormat="1" ht="18" hidden="1" customHeight="1" spans="1:20">
      <c r="A201" s="75">
        <v>196</v>
      </c>
      <c r="B201" s="75" t="s">
        <v>24</v>
      </c>
      <c r="C201" s="75" t="s">
        <v>952</v>
      </c>
      <c r="D201" s="82" t="s">
        <v>971</v>
      </c>
      <c r="E201" s="83" t="s">
        <v>972</v>
      </c>
      <c r="F201" s="75" t="s">
        <v>28</v>
      </c>
      <c r="G201" s="75">
        <f t="shared" ref="G201:G203" si="4">2021-1976</f>
        <v>45</v>
      </c>
      <c r="H201" s="75">
        <v>3.5</v>
      </c>
      <c r="I201" s="75">
        <v>1000</v>
      </c>
      <c r="J201" s="174" t="s">
        <v>973</v>
      </c>
      <c r="K201" s="82" t="s">
        <v>971</v>
      </c>
      <c r="L201" s="83" t="s">
        <v>972</v>
      </c>
      <c r="M201" s="75">
        <v>3.5</v>
      </c>
      <c r="N201" s="75" t="s">
        <v>956</v>
      </c>
      <c r="O201" s="75" t="s">
        <v>974</v>
      </c>
      <c r="P201" s="75" t="s">
        <v>132</v>
      </c>
      <c r="Q201" s="75" t="s">
        <v>35</v>
      </c>
      <c r="R201" s="75" t="s">
        <v>35</v>
      </c>
      <c r="S201" s="75">
        <v>18336609956</v>
      </c>
      <c r="T201" s="75"/>
    </row>
    <row r="202" s="135" customFormat="1" ht="18" hidden="1" customHeight="1" spans="1:20">
      <c r="A202" s="75">
        <v>197</v>
      </c>
      <c r="B202" s="75" t="s">
        <v>24</v>
      </c>
      <c r="C202" s="75" t="s">
        <v>952</v>
      </c>
      <c r="D202" s="82" t="s">
        <v>975</v>
      </c>
      <c r="E202" s="174" t="s">
        <v>976</v>
      </c>
      <c r="F202" s="75" t="s">
        <v>28</v>
      </c>
      <c r="G202" s="75">
        <f t="shared" si="4"/>
        <v>45</v>
      </c>
      <c r="H202" s="75">
        <v>3.5</v>
      </c>
      <c r="I202" s="75">
        <v>1000</v>
      </c>
      <c r="J202" s="174" t="s">
        <v>977</v>
      </c>
      <c r="K202" s="82" t="s">
        <v>975</v>
      </c>
      <c r="L202" s="174" t="s">
        <v>976</v>
      </c>
      <c r="M202" s="75">
        <v>3.5</v>
      </c>
      <c r="N202" s="75" t="s">
        <v>956</v>
      </c>
      <c r="O202" s="75" t="s">
        <v>978</v>
      </c>
      <c r="P202" s="75" t="s">
        <v>132</v>
      </c>
      <c r="Q202" s="75" t="s">
        <v>35</v>
      </c>
      <c r="R202" s="75" t="s">
        <v>35</v>
      </c>
      <c r="S202" s="75">
        <v>15637770347</v>
      </c>
      <c r="T202" s="75"/>
    </row>
    <row r="203" s="135" customFormat="1" ht="18" hidden="1" customHeight="1" spans="1:20">
      <c r="A203" s="75">
        <v>198</v>
      </c>
      <c r="B203" s="75" t="s">
        <v>24</v>
      </c>
      <c r="C203" s="75" t="s">
        <v>952</v>
      </c>
      <c r="D203" s="82" t="s">
        <v>979</v>
      </c>
      <c r="E203" s="174" t="s">
        <v>980</v>
      </c>
      <c r="F203" s="75" t="s">
        <v>49</v>
      </c>
      <c r="G203" s="75">
        <f t="shared" si="4"/>
        <v>45</v>
      </c>
      <c r="H203" s="75">
        <v>2.6</v>
      </c>
      <c r="I203" s="75">
        <v>700</v>
      </c>
      <c r="J203" s="174" t="s">
        <v>981</v>
      </c>
      <c r="K203" s="82" t="s">
        <v>979</v>
      </c>
      <c r="L203" s="174" t="s">
        <v>980</v>
      </c>
      <c r="M203" s="75">
        <v>2.6</v>
      </c>
      <c r="N203" s="75" t="s">
        <v>956</v>
      </c>
      <c r="O203" s="75" t="s">
        <v>982</v>
      </c>
      <c r="P203" s="75" t="s">
        <v>132</v>
      </c>
      <c r="Q203" s="75" t="s">
        <v>35</v>
      </c>
      <c r="R203" s="75" t="s">
        <v>35</v>
      </c>
      <c r="S203" s="75">
        <v>18749015675</v>
      </c>
      <c r="T203" s="75"/>
    </row>
    <row r="204" s="135" customFormat="1" ht="18" hidden="1" customHeight="1" spans="1:20">
      <c r="A204" s="75">
        <v>199</v>
      </c>
      <c r="B204" s="75" t="s">
        <v>24</v>
      </c>
      <c r="C204" s="75" t="s">
        <v>952</v>
      </c>
      <c r="D204" s="75" t="s">
        <v>983</v>
      </c>
      <c r="E204" s="174" t="s">
        <v>984</v>
      </c>
      <c r="F204" s="75" t="s">
        <v>28</v>
      </c>
      <c r="G204" s="75">
        <f>2021-1955</f>
        <v>66</v>
      </c>
      <c r="H204" s="75">
        <v>3.6</v>
      </c>
      <c r="I204" s="75">
        <v>1000</v>
      </c>
      <c r="J204" s="174" t="s">
        <v>985</v>
      </c>
      <c r="K204" s="75" t="s">
        <v>983</v>
      </c>
      <c r="L204" s="174" t="s">
        <v>984</v>
      </c>
      <c r="M204" s="75">
        <v>3.6</v>
      </c>
      <c r="N204" s="75" t="s">
        <v>956</v>
      </c>
      <c r="O204" s="75" t="s">
        <v>986</v>
      </c>
      <c r="P204" s="75" t="s">
        <v>132</v>
      </c>
      <c r="Q204" s="75" t="s">
        <v>35</v>
      </c>
      <c r="R204" s="75" t="s">
        <v>35</v>
      </c>
      <c r="S204" s="75">
        <v>18211896965</v>
      </c>
      <c r="T204" s="75"/>
    </row>
    <row r="205" s="135" customFormat="1" ht="18" hidden="1" customHeight="1" spans="1:20">
      <c r="A205" s="75">
        <v>200</v>
      </c>
      <c r="B205" s="75" t="s">
        <v>24</v>
      </c>
      <c r="C205" s="75" t="s">
        <v>952</v>
      </c>
      <c r="D205" s="75" t="s">
        <v>987</v>
      </c>
      <c r="E205" s="174" t="s">
        <v>988</v>
      </c>
      <c r="F205" s="75" t="s">
        <v>28</v>
      </c>
      <c r="G205" s="75">
        <f>2021-1964</f>
        <v>57</v>
      </c>
      <c r="H205" s="75">
        <v>3.8</v>
      </c>
      <c r="I205" s="75">
        <v>1000</v>
      </c>
      <c r="J205" s="174" t="s">
        <v>989</v>
      </c>
      <c r="K205" s="75" t="s">
        <v>987</v>
      </c>
      <c r="L205" s="174" t="s">
        <v>988</v>
      </c>
      <c r="M205" s="75">
        <v>3.8</v>
      </c>
      <c r="N205" s="75" t="s">
        <v>956</v>
      </c>
      <c r="O205" s="75" t="s">
        <v>990</v>
      </c>
      <c r="P205" s="75" t="s">
        <v>132</v>
      </c>
      <c r="Q205" s="75" t="s">
        <v>35</v>
      </c>
      <c r="R205" s="75" t="s">
        <v>35</v>
      </c>
      <c r="S205" s="75">
        <v>15565758748</v>
      </c>
      <c r="T205" s="75"/>
    </row>
    <row r="206" s="135" customFormat="1" ht="18" hidden="1" customHeight="1" spans="1:20">
      <c r="A206" s="75">
        <v>201</v>
      </c>
      <c r="B206" s="75" t="s">
        <v>24</v>
      </c>
      <c r="C206" s="75" t="s">
        <v>952</v>
      </c>
      <c r="D206" s="75" t="s">
        <v>991</v>
      </c>
      <c r="E206" s="83" t="s">
        <v>992</v>
      </c>
      <c r="F206" s="75" t="s">
        <v>28</v>
      </c>
      <c r="G206" s="75">
        <f>2021-1976</f>
        <v>45</v>
      </c>
      <c r="H206" s="143">
        <v>3</v>
      </c>
      <c r="I206" s="75">
        <v>1000</v>
      </c>
      <c r="J206" s="174" t="s">
        <v>993</v>
      </c>
      <c r="K206" s="75" t="s">
        <v>991</v>
      </c>
      <c r="L206" s="83" t="s">
        <v>992</v>
      </c>
      <c r="M206" s="143">
        <v>3</v>
      </c>
      <c r="N206" s="75" t="s">
        <v>956</v>
      </c>
      <c r="O206" s="75" t="s">
        <v>994</v>
      </c>
      <c r="P206" s="75" t="s">
        <v>132</v>
      </c>
      <c r="Q206" s="75" t="s">
        <v>35</v>
      </c>
      <c r="R206" s="75" t="s">
        <v>35</v>
      </c>
      <c r="S206" s="75">
        <v>15138640790</v>
      </c>
      <c r="T206" s="75"/>
    </row>
    <row r="207" s="135" customFormat="1" ht="18" hidden="1" customHeight="1" spans="1:20">
      <c r="A207" s="75">
        <v>202</v>
      </c>
      <c r="B207" s="75" t="s">
        <v>24</v>
      </c>
      <c r="C207" s="75" t="s">
        <v>952</v>
      </c>
      <c r="D207" s="75" t="s">
        <v>995</v>
      </c>
      <c r="E207" s="174" t="s">
        <v>996</v>
      </c>
      <c r="F207" s="75" t="s">
        <v>28</v>
      </c>
      <c r="G207" s="75">
        <f>2021-1959</f>
        <v>62</v>
      </c>
      <c r="H207" s="75">
        <v>3.2</v>
      </c>
      <c r="I207" s="75">
        <v>1000</v>
      </c>
      <c r="J207" s="174" t="s">
        <v>997</v>
      </c>
      <c r="K207" s="75" t="s">
        <v>995</v>
      </c>
      <c r="L207" s="174" t="s">
        <v>996</v>
      </c>
      <c r="M207" s="75">
        <v>3.2</v>
      </c>
      <c r="N207" s="75" t="s">
        <v>956</v>
      </c>
      <c r="O207" s="75" t="s">
        <v>152</v>
      </c>
      <c r="P207" s="75" t="s">
        <v>132</v>
      </c>
      <c r="Q207" s="75" t="s">
        <v>35</v>
      </c>
      <c r="R207" s="75" t="s">
        <v>35</v>
      </c>
      <c r="S207" s="75">
        <v>13636170518</v>
      </c>
      <c r="T207" s="75"/>
    </row>
    <row r="208" s="135" customFormat="1" ht="18" hidden="1" customHeight="1" spans="1:20">
      <c r="A208" s="75">
        <v>203</v>
      </c>
      <c r="B208" s="75" t="s">
        <v>24</v>
      </c>
      <c r="C208" s="75" t="s">
        <v>998</v>
      </c>
      <c r="D208" s="75" t="s">
        <v>999</v>
      </c>
      <c r="E208" s="76" t="s">
        <v>1000</v>
      </c>
      <c r="F208" s="75" t="s">
        <v>28</v>
      </c>
      <c r="G208" s="75">
        <v>56</v>
      </c>
      <c r="H208" s="75">
        <v>3.06</v>
      </c>
      <c r="I208" s="75">
        <v>1000</v>
      </c>
      <c r="J208" s="76" t="s">
        <v>1001</v>
      </c>
      <c r="K208" s="75" t="s">
        <v>1002</v>
      </c>
      <c r="L208" s="166" t="s">
        <v>1003</v>
      </c>
      <c r="M208" s="75">
        <v>3.06</v>
      </c>
      <c r="N208" s="75" t="s">
        <v>358</v>
      </c>
      <c r="O208" s="75" t="s">
        <v>1004</v>
      </c>
      <c r="P208" s="75" t="s">
        <v>132</v>
      </c>
      <c r="Q208" s="75" t="s">
        <v>75</v>
      </c>
      <c r="R208" s="75" t="s">
        <v>35</v>
      </c>
      <c r="S208" s="75">
        <v>18338104612</v>
      </c>
      <c r="T208" s="75"/>
    </row>
    <row r="209" s="135" customFormat="1" ht="18" hidden="1" customHeight="1" spans="1:20">
      <c r="A209" s="75">
        <v>204</v>
      </c>
      <c r="B209" s="75" t="s">
        <v>24</v>
      </c>
      <c r="C209" s="75" t="s">
        <v>998</v>
      </c>
      <c r="D209" s="75" t="s">
        <v>1005</v>
      </c>
      <c r="E209" s="76" t="s">
        <v>1006</v>
      </c>
      <c r="F209" s="75" t="s">
        <v>28</v>
      </c>
      <c r="G209" s="75">
        <v>48</v>
      </c>
      <c r="H209" s="75">
        <v>5.25</v>
      </c>
      <c r="I209" s="75">
        <v>1000</v>
      </c>
      <c r="J209" s="76" t="s">
        <v>1007</v>
      </c>
      <c r="K209" s="75" t="s">
        <v>1005</v>
      </c>
      <c r="L209" s="76" t="s">
        <v>1006</v>
      </c>
      <c r="M209" s="75">
        <v>5.25</v>
      </c>
      <c r="N209" s="75" t="s">
        <v>358</v>
      </c>
      <c r="O209" s="75" t="s">
        <v>1004</v>
      </c>
      <c r="P209" s="75" t="s">
        <v>132</v>
      </c>
      <c r="Q209" s="75" t="s">
        <v>75</v>
      </c>
      <c r="R209" s="75" t="s">
        <v>35</v>
      </c>
      <c r="S209" s="75">
        <v>13461916731</v>
      </c>
      <c r="T209" s="75"/>
    </row>
    <row r="210" s="135" customFormat="1" ht="18" hidden="1" customHeight="1" spans="1:20">
      <c r="A210" s="75">
        <v>205</v>
      </c>
      <c r="B210" s="75" t="s">
        <v>24</v>
      </c>
      <c r="C210" s="75" t="s">
        <v>998</v>
      </c>
      <c r="D210" s="75" t="s">
        <v>1008</v>
      </c>
      <c r="E210" s="76" t="s">
        <v>1009</v>
      </c>
      <c r="F210" s="75" t="s">
        <v>28</v>
      </c>
      <c r="G210" s="75">
        <v>65</v>
      </c>
      <c r="H210" s="75">
        <v>2.05</v>
      </c>
      <c r="I210" s="75">
        <v>700</v>
      </c>
      <c r="J210" s="76" t="s">
        <v>1010</v>
      </c>
      <c r="K210" s="75" t="s">
        <v>1008</v>
      </c>
      <c r="L210" s="76" t="s">
        <v>1009</v>
      </c>
      <c r="M210" s="75">
        <v>2.05</v>
      </c>
      <c r="N210" s="75" t="s">
        <v>358</v>
      </c>
      <c r="O210" s="75" t="s">
        <v>1004</v>
      </c>
      <c r="P210" s="75" t="s">
        <v>132</v>
      </c>
      <c r="Q210" s="75" t="s">
        <v>75</v>
      </c>
      <c r="R210" s="75" t="s">
        <v>35</v>
      </c>
      <c r="S210" s="75">
        <v>13673779164</v>
      </c>
      <c r="T210" s="75"/>
    </row>
    <row r="211" s="135" customFormat="1" ht="18" hidden="1" customHeight="1" spans="1:20">
      <c r="A211" s="75">
        <v>206</v>
      </c>
      <c r="B211" s="75" t="s">
        <v>24</v>
      </c>
      <c r="C211" s="75" t="s">
        <v>998</v>
      </c>
      <c r="D211" s="75" t="s">
        <v>1011</v>
      </c>
      <c r="E211" s="76" t="s">
        <v>1012</v>
      </c>
      <c r="F211" s="75" t="s">
        <v>28</v>
      </c>
      <c r="G211" s="75">
        <v>74</v>
      </c>
      <c r="H211" s="75">
        <v>5.4</v>
      </c>
      <c r="I211" s="75">
        <v>1000</v>
      </c>
      <c r="J211" s="76" t="s">
        <v>1013</v>
      </c>
      <c r="K211" s="75" t="s">
        <v>1014</v>
      </c>
      <c r="L211" s="76" t="s">
        <v>1015</v>
      </c>
      <c r="M211" s="75">
        <v>5.4</v>
      </c>
      <c r="N211" s="75" t="s">
        <v>358</v>
      </c>
      <c r="O211" s="75" t="s">
        <v>1016</v>
      </c>
      <c r="P211" s="75" t="s">
        <v>132</v>
      </c>
      <c r="Q211" s="75" t="s">
        <v>75</v>
      </c>
      <c r="R211" s="75" t="s">
        <v>35</v>
      </c>
      <c r="S211" s="75">
        <v>18749035037</v>
      </c>
      <c r="T211" s="75"/>
    </row>
    <row r="212" s="135" customFormat="1" ht="18" hidden="1" customHeight="1" spans="1:20">
      <c r="A212" s="75">
        <v>207</v>
      </c>
      <c r="B212" s="75" t="s">
        <v>24</v>
      </c>
      <c r="C212" s="75" t="s">
        <v>998</v>
      </c>
      <c r="D212" s="75" t="s">
        <v>1017</v>
      </c>
      <c r="E212" s="76" t="s">
        <v>1018</v>
      </c>
      <c r="F212" s="75" t="s">
        <v>49</v>
      </c>
      <c r="G212" s="75">
        <v>73</v>
      </c>
      <c r="H212" s="75">
        <v>3.52</v>
      </c>
      <c r="I212" s="75">
        <v>1000</v>
      </c>
      <c r="J212" s="76" t="s">
        <v>1019</v>
      </c>
      <c r="K212" s="75" t="s">
        <v>1020</v>
      </c>
      <c r="L212" s="166" t="s">
        <v>1021</v>
      </c>
      <c r="M212" s="75">
        <v>3.52</v>
      </c>
      <c r="N212" s="75" t="s">
        <v>358</v>
      </c>
      <c r="O212" s="75" t="s">
        <v>1016</v>
      </c>
      <c r="P212" s="75" t="s">
        <v>132</v>
      </c>
      <c r="Q212" s="75" t="s">
        <v>75</v>
      </c>
      <c r="R212" s="75" t="s">
        <v>35</v>
      </c>
      <c r="S212" s="75">
        <v>15037791373</v>
      </c>
      <c r="T212" s="75"/>
    </row>
    <row r="213" s="135" customFormat="1" ht="18" hidden="1" customHeight="1" spans="1:20">
      <c r="A213" s="75">
        <v>208</v>
      </c>
      <c r="B213" s="75" t="s">
        <v>24</v>
      </c>
      <c r="C213" s="75" t="s">
        <v>998</v>
      </c>
      <c r="D213" s="75" t="s">
        <v>1022</v>
      </c>
      <c r="E213" s="76" t="s">
        <v>1023</v>
      </c>
      <c r="F213" s="75" t="s">
        <v>28</v>
      </c>
      <c r="G213" s="75">
        <v>47</v>
      </c>
      <c r="H213" s="75">
        <v>3.06</v>
      </c>
      <c r="I213" s="75">
        <v>1000</v>
      </c>
      <c r="J213" s="76" t="s">
        <v>1024</v>
      </c>
      <c r="K213" s="75" t="s">
        <v>1025</v>
      </c>
      <c r="L213" s="166" t="s">
        <v>1026</v>
      </c>
      <c r="M213" s="75">
        <v>3.06</v>
      </c>
      <c r="N213" s="75" t="s">
        <v>358</v>
      </c>
      <c r="O213" s="75" t="s">
        <v>1027</v>
      </c>
      <c r="P213" s="75" t="s">
        <v>132</v>
      </c>
      <c r="Q213" s="75" t="s">
        <v>75</v>
      </c>
      <c r="R213" s="75" t="s">
        <v>35</v>
      </c>
      <c r="S213" s="75">
        <v>13419917927</v>
      </c>
      <c r="T213" s="75"/>
    </row>
    <row r="214" s="135" customFormat="1" ht="18" hidden="1" customHeight="1" spans="1:20">
      <c r="A214" s="75">
        <v>209</v>
      </c>
      <c r="B214" s="75" t="s">
        <v>24</v>
      </c>
      <c r="C214" s="75" t="s">
        <v>998</v>
      </c>
      <c r="D214" s="75" t="s">
        <v>1028</v>
      </c>
      <c r="E214" s="76" t="s">
        <v>1029</v>
      </c>
      <c r="F214" s="75" t="s">
        <v>28</v>
      </c>
      <c r="G214" s="75">
        <v>59</v>
      </c>
      <c r="H214" s="75">
        <v>3.06</v>
      </c>
      <c r="I214" s="75">
        <v>1000</v>
      </c>
      <c r="J214" s="76" t="s">
        <v>1030</v>
      </c>
      <c r="K214" s="75" t="s">
        <v>1031</v>
      </c>
      <c r="L214" s="166" t="s">
        <v>1032</v>
      </c>
      <c r="M214" s="75">
        <v>3.06</v>
      </c>
      <c r="N214" s="75" t="s">
        <v>358</v>
      </c>
      <c r="O214" s="75" t="s">
        <v>1033</v>
      </c>
      <c r="P214" s="75" t="s">
        <v>132</v>
      </c>
      <c r="Q214" s="75" t="s">
        <v>75</v>
      </c>
      <c r="R214" s="75" t="s">
        <v>75</v>
      </c>
      <c r="S214" s="75">
        <v>15225608956</v>
      </c>
      <c r="T214" s="75"/>
    </row>
    <row r="215" s="135" customFormat="1" ht="18" hidden="1" customHeight="1" spans="1:20">
      <c r="A215" s="75">
        <v>210</v>
      </c>
      <c r="B215" s="75" t="s">
        <v>24</v>
      </c>
      <c r="C215" s="75" t="s">
        <v>998</v>
      </c>
      <c r="D215" s="75" t="s">
        <v>1034</v>
      </c>
      <c r="E215" s="76" t="s">
        <v>1035</v>
      </c>
      <c r="F215" s="75" t="s">
        <v>28</v>
      </c>
      <c r="G215" s="75">
        <v>57</v>
      </c>
      <c r="H215" s="75">
        <v>3.52</v>
      </c>
      <c r="I215" s="75">
        <v>1000</v>
      </c>
      <c r="J215" s="76" t="s">
        <v>1036</v>
      </c>
      <c r="K215" s="75" t="s">
        <v>1034</v>
      </c>
      <c r="L215" s="76" t="s">
        <v>1035</v>
      </c>
      <c r="M215" s="75">
        <v>3.52</v>
      </c>
      <c r="N215" s="75" t="s">
        <v>358</v>
      </c>
      <c r="O215" s="75" t="s">
        <v>1016</v>
      </c>
      <c r="P215" s="75" t="s">
        <v>132</v>
      </c>
      <c r="Q215" s="75" t="s">
        <v>75</v>
      </c>
      <c r="R215" s="75" t="s">
        <v>35</v>
      </c>
      <c r="S215" s="75">
        <v>15539916917</v>
      </c>
      <c r="T215" s="75"/>
    </row>
    <row r="216" s="135" customFormat="1" ht="18" hidden="1" customHeight="1" spans="1:20">
      <c r="A216" s="75">
        <v>211</v>
      </c>
      <c r="B216" s="75" t="s">
        <v>24</v>
      </c>
      <c r="C216" s="75" t="s">
        <v>1037</v>
      </c>
      <c r="D216" s="75" t="s">
        <v>1038</v>
      </c>
      <c r="E216" s="166" t="s">
        <v>1039</v>
      </c>
      <c r="F216" s="75" t="s">
        <v>28</v>
      </c>
      <c r="G216" s="75">
        <v>47</v>
      </c>
      <c r="H216" s="75">
        <v>3.5</v>
      </c>
      <c r="I216" s="75">
        <v>1000</v>
      </c>
      <c r="J216" s="166" t="s">
        <v>1040</v>
      </c>
      <c r="K216" s="75" t="s">
        <v>1038</v>
      </c>
      <c r="L216" s="166" t="s">
        <v>1039</v>
      </c>
      <c r="M216" s="75">
        <v>3.5</v>
      </c>
      <c r="N216" s="75" t="s">
        <v>1041</v>
      </c>
      <c r="O216" s="75" t="s">
        <v>1041</v>
      </c>
      <c r="P216" s="75" t="s">
        <v>1042</v>
      </c>
      <c r="Q216" s="75" t="s">
        <v>75</v>
      </c>
      <c r="R216" s="75" t="s">
        <v>35</v>
      </c>
      <c r="S216" s="75">
        <v>18736914520</v>
      </c>
      <c r="T216" s="75"/>
    </row>
    <row r="217" s="135" customFormat="1" ht="18" hidden="1" customHeight="1" spans="1:20">
      <c r="A217" s="75">
        <v>212</v>
      </c>
      <c r="B217" s="75" t="s">
        <v>24</v>
      </c>
      <c r="C217" s="94" t="s">
        <v>1043</v>
      </c>
      <c r="D217" s="95" t="s">
        <v>1044</v>
      </c>
      <c r="E217" s="94" t="s">
        <v>1045</v>
      </c>
      <c r="F217" s="94" t="s">
        <v>28</v>
      </c>
      <c r="G217" s="94">
        <v>71</v>
      </c>
      <c r="H217" s="94">
        <v>1.19</v>
      </c>
      <c r="I217" s="94">
        <v>500</v>
      </c>
      <c r="J217" s="171" t="s">
        <v>1046</v>
      </c>
      <c r="K217" s="95" t="s">
        <v>1047</v>
      </c>
      <c r="L217" s="94" t="s">
        <v>1048</v>
      </c>
      <c r="M217" s="94">
        <v>1.19</v>
      </c>
      <c r="N217" s="94" t="s">
        <v>130</v>
      </c>
      <c r="O217" s="94" t="s">
        <v>1049</v>
      </c>
      <c r="P217" s="94" t="s">
        <v>1050</v>
      </c>
      <c r="Q217" s="94" t="s">
        <v>1051</v>
      </c>
      <c r="R217" s="94" t="s">
        <v>1051</v>
      </c>
      <c r="S217" s="94">
        <v>15890865572</v>
      </c>
      <c r="T217" s="75"/>
    </row>
    <row r="218" s="135" customFormat="1" ht="18" hidden="1" customHeight="1" spans="1:20">
      <c r="A218" s="75">
        <v>213</v>
      </c>
      <c r="B218" s="75" t="s">
        <v>24</v>
      </c>
      <c r="C218" s="94" t="s">
        <v>1043</v>
      </c>
      <c r="D218" s="95" t="s">
        <v>1052</v>
      </c>
      <c r="E218" s="94" t="s">
        <v>1053</v>
      </c>
      <c r="F218" s="94" t="s">
        <v>28</v>
      </c>
      <c r="G218" s="94">
        <v>69</v>
      </c>
      <c r="H218" s="94">
        <v>7.5</v>
      </c>
      <c r="I218" s="94">
        <v>1000</v>
      </c>
      <c r="J218" s="94" t="s">
        <v>1054</v>
      </c>
      <c r="K218" s="95" t="s">
        <v>1055</v>
      </c>
      <c r="L218" s="94" t="s">
        <v>1056</v>
      </c>
      <c r="M218" s="94">
        <v>7.5</v>
      </c>
      <c r="N218" s="94" t="s">
        <v>340</v>
      </c>
      <c r="O218" s="94" t="s">
        <v>1057</v>
      </c>
      <c r="P218" s="94" t="s">
        <v>1058</v>
      </c>
      <c r="Q218" s="94" t="s">
        <v>1051</v>
      </c>
      <c r="R218" s="94" t="s">
        <v>1051</v>
      </c>
      <c r="S218" s="94">
        <v>15537795182</v>
      </c>
      <c r="T218" s="75"/>
    </row>
    <row r="219" s="135" customFormat="1" ht="18" hidden="1" customHeight="1" spans="1:20">
      <c r="A219" s="75">
        <v>214</v>
      </c>
      <c r="B219" s="75" t="s">
        <v>24</v>
      </c>
      <c r="C219" s="94" t="s">
        <v>1043</v>
      </c>
      <c r="D219" s="95" t="s">
        <v>1059</v>
      </c>
      <c r="E219" s="94" t="s">
        <v>1060</v>
      </c>
      <c r="F219" s="94" t="s">
        <v>28</v>
      </c>
      <c r="G219" s="94">
        <v>59</v>
      </c>
      <c r="H219" s="94">
        <v>2.4</v>
      </c>
      <c r="I219" s="94">
        <v>700</v>
      </c>
      <c r="J219" s="94" t="s">
        <v>1061</v>
      </c>
      <c r="K219" s="95" t="s">
        <v>1059</v>
      </c>
      <c r="L219" s="94" t="s">
        <v>1060</v>
      </c>
      <c r="M219" s="94">
        <v>2.4</v>
      </c>
      <c r="N219" s="94" t="s">
        <v>130</v>
      </c>
      <c r="O219" s="94" t="s">
        <v>1049</v>
      </c>
      <c r="P219" s="94" t="s">
        <v>1050</v>
      </c>
      <c r="Q219" s="94" t="s">
        <v>1051</v>
      </c>
      <c r="R219" s="94" t="s">
        <v>1051</v>
      </c>
      <c r="S219" s="94">
        <v>13271371784</v>
      </c>
      <c r="T219" s="75"/>
    </row>
    <row r="220" s="135" customFormat="1" ht="18" hidden="1" customHeight="1" spans="1:20">
      <c r="A220" s="75">
        <v>215</v>
      </c>
      <c r="B220" s="75" t="s">
        <v>24</v>
      </c>
      <c r="C220" s="94" t="s">
        <v>1043</v>
      </c>
      <c r="D220" s="95" t="s">
        <v>1062</v>
      </c>
      <c r="E220" s="94" t="s">
        <v>1063</v>
      </c>
      <c r="F220" s="94" t="s">
        <v>28</v>
      </c>
      <c r="G220" s="94">
        <v>45</v>
      </c>
      <c r="H220" s="94">
        <v>1.5</v>
      </c>
      <c r="I220" s="94">
        <v>500</v>
      </c>
      <c r="J220" s="94" t="s">
        <v>1064</v>
      </c>
      <c r="K220" s="95" t="s">
        <v>1062</v>
      </c>
      <c r="L220" s="94" t="s">
        <v>1063</v>
      </c>
      <c r="M220" s="94">
        <v>1.5</v>
      </c>
      <c r="N220" s="94" t="s">
        <v>130</v>
      </c>
      <c r="O220" s="94" t="s">
        <v>1049</v>
      </c>
      <c r="P220" s="94" t="s">
        <v>1050</v>
      </c>
      <c r="Q220" s="94" t="s">
        <v>1051</v>
      </c>
      <c r="R220" s="94" t="s">
        <v>1051</v>
      </c>
      <c r="S220" s="94">
        <v>15238164442</v>
      </c>
      <c r="T220" s="75"/>
    </row>
    <row r="221" s="135" customFormat="1" ht="18" hidden="1" customHeight="1" spans="1:20">
      <c r="A221" s="75">
        <v>216</v>
      </c>
      <c r="B221" s="75" t="s">
        <v>24</v>
      </c>
      <c r="C221" s="94" t="s">
        <v>1043</v>
      </c>
      <c r="D221" s="95" t="s">
        <v>1065</v>
      </c>
      <c r="E221" s="94" t="s">
        <v>1066</v>
      </c>
      <c r="F221" s="94" t="s">
        <v>28</v>
      </c>
      <c r="G221" s="94">
        <v>58</v>
      </c>
      <c r="H221" s="94">
        <v>1.5</v>
      </c>
      <c r="I221" s="94">
        <v>500</v>
      </c>
      <c r="J221" s="94" t="s">
        <v>1067</v>
      </c>
      <c r="K221" s="95" t="s">
        <v>1065</v>
      </c>
      <c r="L221" s="94" t="s">
        <v>1066</v>
      </c>
      <c r="M221" s="94">
        <v>1.5</v>
      </c>
      <c r="N221" s="94" t="s">
        <v>130</v>
      </c>
      <c r="O221" s="94" t="s">
        <v>1049</v>
      </c>
      <c r="P221" s="94" t="s">
        <v>1050</v>
      </c>
      <c r="Q221" s="94" t="s">
        <v>1051</v>
      </c>
      <c r="R221" s="94" t="s">
        <v>1051</v>
      </c>
      <c r="S221" s="94">
        <v>18338327379</v>
      </c>
      <c r="T221" s="75"/>
    </row>
    <row r="222" s="135" customFormat="1" ht="18" hidden="1" customHeight="1" spans="1:20">
      <c r="A222" s="75">
        <v>217</v>
      </c>
      <c r="B222" s="75" t="s">
        <v>24</v>
      </c>
      <c r="C222" s="94" t="s">
        <v>1043</v>
      </c>
      <c r="D222" s="95" t="s">
        <v>1068</v>
      </c>
      <c r="E222" s="94" t="s">
        <v>1069</v>
      </c>
      <c r="F222" s="94" t="s">
        <v>28</v>
      </c>
      <c r="G222" s="94">
        <v>54</v>
      </c>
      <c r="H222" s="144">
        <v>3</v>
      </c>
      <c r="I222" s="94">
        <v>1000</v>
      </c>
      <c r="J222" s="94" t="s">
        <v>1070</v>
      </c>
      <c r="K222" s="95" t="s">
        <v>1068</v>
      </c>
      <c r="L222" s="94" t="s">
        <v>1069</v>
      </c>
      <c r="M222" s="144">
        <v>3</v>
      </c>
      <c r="N222" s="94" t="s">
        <v>130</v>
      </c>
      <c r="O222" s="94" t="s">
        <v>1049</v>
      </c>
      <c r="P222" s="94" t="s">
        <v>1050</v>
      </c>
      <c r="Q222" s="94" t="s">
        <v>1051</v>
      </c>
      <c r="R222" s="94" t="s">
        <v>1051</v>
      </c>
      <c r="S222" s="94">
        <v>18215157910</v>
      </c>
      <c r="T222" s="75"/>
    </row>
    <row r="223" s="135" customFormat="1" ht="18" hidden="1" customHeight="1" spans="1:20">
      <c r="A223" s="75">
        <v>218</v>
      </c>
      <c r="B223" s="75" t="s">
        <v>24</v>
      </c>
      <c r="C223" s="94" t="s">
        <v>1043</v>
      </c>
      <c r="D223" s="95" t="s">
        <v>1071</v>
      </c>
      <c r="E223" s="94" t="s">
        <v>1072</v>
      </c>
      <c r="F223" s="94" t="s">
        <v>28</v>
      </c>
      <c r="G223" s="94">
        <v>53</v>
      </c>
      <c r="H223" s="73">
        <v>1.5</v>
      </c>
      <c r="I223" s="73">
        <v>500</v>
      </c>
      <c r="J223" s="94" t="s">
        <v>1073</v>
      </c>
      <c r="K223" s="95" t="s">
        <v>1071</v>
      </c>
      <c r="L223" s="94" t="s">
        <v>1072</v>
      </c>
      <c r="M223" s="94">
        <v>1.5</v>
      </c>
      <c r="N223" s="94" t="s">
        <v>130</v>
      </c>
      <c r="O223" s="94" t="s">
        <v>1049</v>
      </c>
      <c r="P223" s="94" t="s">
        <v>1050</v>
      </c>
      <c r="Q223" s="94" t="s">
        <v>1051</v>
      </c>
      <c r="R223" s="94" t="s">
        <v>1051</v>
      </c>
      <c r="S223" s="94">
        <v>18838619127</v>
      </c>
      <c r="T223" s="75"/>
    </row>
    <row r="224" s="135" customFormat="1" ht="18" hidden="1" customHeight="1" spans="1:20">
      <c r="A224" s="75">
        <v>219</v>
      </c>
      <c r="B224" s="75" t="s">
        <v>24</v>
      </c>
      <c r="C224" s="94" t="s">
        <v>1043</v>
      </c>
      <c r="D224" s="95" t="s">
        <v>1074</v>
      </c>
      <c r="E224" s="94" t="s">
        <v>1075</v>
      </c>
      <c r="F224" s="94" t="s">
        <v>28</v>
      </c>
      <c r="G224" s="94">
        <v>48</v>
      </c>
      <c r="H224" s="94">
        <v>3.5</v>
      </c>
      <c r="I224" s="94">
        <v>1000</v>
      </c>
      <c r="J224" s="94" t="s">
        <v>1076</v>
      </c>
      <c r="K224" s="95" t="s">
        <v>1074</v>
      </c>
      <c r="L224" s="94" t="s">
        <v>1075</v>
      </c>
      <c r="M224" s="94">
        <v>3.5</v>
      </c>
      <c r="N224" s="94" t="s">
        <v>340</v>
      </c>
      <c r="O224" s="94" t="s">
        <v>1077</v>
      </c>
      <c r="P224" s="94" t="s">
        <v>1042</v>
      </c>
      <c r="Q224" s="94" t="s">
        <v>1051</v>
      </c>
      <c r="R224" s="94" t="s">
        <v>1051</v>
      </c>
      <c r="S224" s="94">
        <v>15638968793</v>
      </c>
      <c r="T224" s="75"/>
    </row>
    <row r="225" s="135" customFormat="1" ht="18" hidden="1" customHeight="1" spans="1:20">
      <c r="A225" s="75">
        <v>220</v>
      </c>
      <c r="B225" s="75" t="s">
        <v>24</v>
      </c>
      <c r="C225" s="94" t="s">
        <v>1043</v>
      </c>
      <c r="D225" s="95" t="s">
        <v>1078</v>
      </c>
      <c r="E225" s="171" t="s">
        <v>1079</v>
      </c>
      <c r="F225" s="94" t="s">
        <v>28</v>
      </c>
      <c r="G225" s="94">
        <v>36</v>
      </c>
      <c r="H225" s="94">
        <v>4.5</v>
      </c>
      <c r="I225" s="94">
        <v>1000</v>
      </c>
      <c r="J225" s="171" t="s">
        <v>1080</v>
      </c>
      <c r="K225" s="95" t="s">
        <v>1078</v>
      </c>
      <c r="L225" s="171" t="s">
        <v>1079</v>
      </c>
      <c r="M225" s="94">
        <v>4.5</v>
      </c>
      <c r="N225" s="94" t="s">
        <v>340</v>
      </c>
      <c r="O225" s="94" t="s">
        <v>1081</v>
      </c>
      <c r="P225" s="94" t="s">
        <v>1058</v>
      </c>
      <c r="Q225" s="94" t="s">
        <v>1051</v>
      </c>
      <c r="R225" s="94" t="s">
        <v>1051</v>
      </c>
      <c r="S225" s="94">
        <v>13527992979</v>
      </c>
      <c r="T225" s="75"/>
    </row>
    <row r="226" s="135" customFormat="1" ht="18" hidden="1" customHeight="1" spans="1:20">
      <c r="A226" s="75">
        <v>221</v>
      </c>
      <c r="B226" s="75" t="s">
        <v>24</v>
      </c>
      <c r="C226" s="94" t="s">
        <v>1043</v>
      </c>
      <c r="D226" s="95" t="s">
        <v>1082</v>
      </c>
      <c r="E226" s="94" t="s">
        <v>1083</v>
      </c>
      <c r="F226" s="94" t="s">
        <v>49</v>
      </c>
      <c r="G226" s="94">
        <v>74</v>
      </c>
      <c r="H226" s="94">
        <v>2.5</v>
      </c>
      <c r="I226" s="94">
        <v>700</v>
      </c>
      <c r="J226" s="171" t="s">
        <v>1084</v>
      </c>
      <c r="K226" s="95" t="s">
        <v>1085</v>
      </c>
      <c r="L226" s="94" t="s">
        <v>1086</v>
      </c>
      <c r="M226" s="94">
        <v>2.5</v>
      </c>
      <c r="N226" s="94" t="s">
        <v>130</v>
      </c>
      <c r="O226" s="94" t="s">
        <v>1049</v>
      </c>
      <c r="P226" s="94" t="s">
        <v>1050</v>
      </c>
      <c r="Q226" s="94" t="s">
        <v>1051</v>
      </c>
      <c r="R226" s="94" t="s">
        <v>1051</v>
      </c>
      <c r="S226" s="94">
        <v>13523666481</v>
      </c>
      <c r="T226" s="75"/>
    </row>
    <row r="227" s="135" customFormat="1" ht="18" hidden="1" customHeight="1" spans="1:20">
      <c r="A227" s="75">
        <v>222</v>
      </c>
      <c r="B227" s="75" t="s">
        <v>24</v>
      </c>
      <c r="C227" s="94" t="s">
        <v>1043</v>
      </c>
      <c r="D227" s="95" t="s">
        <v>1087</v>
      </c>
      <c r="E227" s="94" t="s">
        <v>1088</v>
      </c>
      <c r="F227" s="94" t="s">
        <v>28</v>
      </c>
      <c r="G227" s="94">
        <v>76</v>
      </c>
      <c r="H227" s="94">
        <v>1.5</v>
      </c>
      <c r="I227" s="94">
        <v>500</v>
      </c>
      <c r="J227" s="171" t="s">
        <v>1089</v>
      </c>
      <c r="K227" s="95" t="s">
        <v>1090</v>
      </c>
      <c r="L227" s="94" t="s">
        <v>1091</v>
      </c>
      <c r="M227" s="94">
        <v>1.5</v>
      </c>
      <c r="N227" s="94" t="s">
        <v>130</v>
      </c>
      <c r="O227" s="94" t="s">
        <v>1049</v>
      </c>
      <c r="P227" s="94" t="s">
        <v>1050</v>
      </c>
      <c r="Q227" s="94" t="s">
        <v>1051</v>
      </c>
      <c r="R227" s="94" t="s">
        <v>1051</v>
      </c>
      <c r="S227" s="94">
        <v>13183308119</v>
      </c>
      <c r="T227" s="75"/>
    </row>
    <row r="228" s="135" customFormat="1" ht="18" hidden="1" customHeight="1" spans="1:20">
      <c r="A228" s="75">
        <v>223</v>
      </c>
      <c r="B228" s="75" t="s">
        <v>24</v>
      </c>
      <c r="C228" s="94" t="s">
        <v>1043</v>
      </c>
      <c r="D228" s="95" t="s">
        <v>1092</v>
      </c>
      <c r="E228" s="94" t="s">
        <v>1093</v>
      </c>
      <c r="F228" s="94" t="s">
        <v>28</v>
      </c>
      <c r="G228" s="94">
        <v>56</v>
      </c>
      <c r="H228" s="94">
        <v>4.5</v>
      </c>
      <c r="I228" s="94">
        <v>1000</v>
      </c>
      <c r="J228" s="171" t="s">
        <v>1094</v>
      </c>
      <c r="K228" s="95" t="s">
        <v>1095</v>
      </c>
      <c r="L228" s="94" t="s">
        <v>1096</v>
      </c>
      <c r="M228" s="94">
        <v>4.5</v>
      </c>
      <c r="N228" s="94" t="s">
        <v>340</v>
      </c>
      <c r="O228" s="94" t="s">
        <v>1081</v>
      </c>
      <c r="P228" s="94" t="s">
        <v>1058</v>
      </c>
      <c r="Q228" s="94" t="s">
        <v>1051</v>
      </c>
      <c r="R228" s="94" t="s">
        <v>1051</v>
      </c>
      <c r="S228" s="94">
        <v>13271790838</v>
      </c>
      <c r="T228" s="75"/>
    </row>
    <row r="229" s="135" customFormat="1" ht="18" hidden="1" customHeight="1" spans="1:20">
      <c r="A229" s="75">
        <v>224</v>
      </c>
      <c r="B229" s="75" t="s">
        <v>24</v>
      </c>
      <c r="C229" s="94" t="s">
        <v>1043</v>
      </c>
      <c r="D229" s="95" t="s">
        <v>1097</v>
      </c>
      <c r="E229" s="94" t="s">
        <v>1098</v>
      </c>
      <c r="F229" s="94" t="s">
        <v>28</v>
      </c>
      <c r="G229" s="94">
        <v>38</v>
      </c>
      <c r="H229" s="94">
        <v>4.4</v>
      </c>
      <c r="I229" s="94">
        <v>1000</v>
      </c>
      <c r="J229" s="171" t="s">
        <v>1099</v>
      </c>
      <c r="K229" s="95" t="s">
        <v>1097</v>
      </c>
      <c r="L229" s="94" t="s">
        <v>1098</v>
      </c>
      <c r="M229" s="94">
        <v>4.4</v>
      </c>
      <c r="N229" s="94" t="s">
        <v>130</v>
      </c>
      <c r="O229" s="94" t="s">
        <v>1049</v>
      </c>
      <c r="P229" s="94" t="s">
        <v>1050</v>
      </c>
      <c r="Q229" s="94" t="s">
        <v>1051</v>
      </c>
      <c r="R229" s="94" t="s">
        <v>1051</v>
      </c>
      <c r="S229" s="94">
        <v>18671027650</v>
      </c>
      <c r="T229" s="75"/>
    </row>
    <row r="230" s="135" customFormat="1" ht="18" hidden="1" customHeight="1" spans="1:20">
      <c r="A230" s="75">
        <v>225</v>
      </c>
      <c r="B230" s="75" t="s">
        <v>24</v>
      </c>
      <c r="C230" s="94" t="s">
        <v>1043</v>
      </c>
      <c r="D230" s="95" t="s">
        <v>1100</v>
      </c>
      <c r="E230" s="94" t="s">
        <v>1101</v>
      </c>
      <c r="F230" s="94" t="s">
        <v>28</v>
      </c>
      <c r="G230" s="94">
        <v>76</v>
      </c>
      <c r="H230" s="94">
        <v>1.5</v>
      </c>
      <c r="I230" s="94">
        <v>500</v>
      </c>
      <c r="J230" s="171" t="s">
        <v>1102</v>
      </c>
      <c r="K230" s="95" t="s">
        <v>1103</v>
      </c>
      <c r="L230" s="94" t="s">
        <v>1104</v>
      </c>
      <c r="M230" s="94">
        <v>1.5</v>
      </c>
      <c r="N230" s="94" t="s">
        <v>130</v>
      </c>
      <c r="O230" s="94" t="s">
        <v>1049</v>
      </c>
      <c r="P230" s="94" t="s">
        <v>1050</v>
      </c>
      <c r="Q230" s="94" t="s">
        <v>1051</v>
      </c>
      <c r="R230" s="94" t="s">
        <v>1051</v>
      </c>
      <c r="S230" s="94">
        <v>13333637835</v>
      </c>
      <c r="T230" s="75"/>
    </row>
    <row r="231" s="135" customFormat="1" ht="18" hidden="1" customHeight="1" spans="1:20">
      <c r="A231" s="75">
        <v>226</v>
      </c>
      <c r="B231" s="75" t="s">
        <v>24</v>
      </c>
      <c r="C231" s="94" t="s">
        <v>1043</v>
      </c>
      <c r="D231" s="95" t="s">
        <v>1105</v>
      </c>
      <c r="E231" s="94" t="s">
        <v>1106</v>
      </c>
      <c r="F231" s="94" t="s">
        <v>28</v>
      </c>
      <c r="G231" s="94">
        <v>69</v>
      </c>
      <c r="H231" s="94">
        <v>1.17</v>
      </c>
      <c r="I231" s="94">
        <v>500</v>
      </c>
      <c r="J231" s="171" t="s">
        <v>1107</v>
      </c>
      <c r="K231" s="95" t="s">
        <v>1108</v>
      </c>
      <c r="L231" s="94" t="s">
        <v>1109</v>
      </c>
      <c r="M231" s="94">
        <v>1.17</v>
      </c>
      <c r="N231" s="94" t="s">
        <v>130</v>
      </c>
      <c r="O231" s="94" t="s">
        <v>1049</v>
      </c>
      <c r="P231" s="94" t="s">
        <v>1050</v>
      </c>
      <c r="Q231" s="94" t="s">
        <v>1051</v>
      </c>
      <c r="R231" s="94" t="s">
        <v>1051</v>
      </c>
      <c r="S231" s="94">
        <v>13613875380</v>
      </c>
      <c r="T231" s="75"/>
    </row>
    <row r="232" s="135" customFormat="1" ht="18" hidden="1" customHeight="1" spans="1:20">
      <c r="A232" s="75">
        <v>227</v>
      </c>
      <c r="B232" s="75" t="s">
        <v>24</v>
      </c>
      <c r="C232" s="75" t="s">
        <v>1110</v>
      </c>
      <c r="D232" s="75" t="s">
        <v>1111</v>
      </c>
      <c r="E232" s="166" t="s">
        <v>1112</v>
      </c>
      <c r="F232" s="75" t="s">
        <v>28</v>
      </c>
      <c r="G232" s="75">
        <v>51</v>
      </c>
      <c r="H232" s="75">
        <v>3.1</v>
      </c>
      <c r="I232" s="75">
        <v>1000</v>
      </c>
      <c r="J232" s="166" t="s">
        <v>1113</v>
      </c>
      <c r="K232" s="75" t="s">
        <v>1114</v>
      </c>
      <c r="L232" s="75" t="s">
        <v>1115</v>
      </c>
      <c r="M232" s="75">
        <v>3.1</v>
      </c>
      <c r="N232" s="75" t="s">
        <v>358</v>
      </c>
      <c r="O232" s="75" t="s">
        <v>131</v>
      </c>
      <c r="P232" s="75" t="s">
        <v>132</v>
      </c>
      <c r="Q232" s="75" t="s">
        <v>35</v>
      </c>
      <c r="R232" s="75" t="s">
        <v>35</v>
      </c>
      <c r="S232" s="75">
        <v>15518948602</v>
      </c>
      <c r="T232" s="141"/>
    </row>
    <row r="233" s="135" customFormat="1" ht="18" hidden="1" customHeight="1" spans="1:20">
      <c r="A233" s="75">
        <v>228</v>
      </c>
      <c r="B233" s="75" t="s">
        <v>24</v>
      </c>
      <c r="C233" s="75" t="s">
        <v>1110</v>
      </c>
      <c r="D233" s="75" t="s">
        <v>1116</v>
      </c>
      <c r="E233" s="75" t="s">
        <v>1117</v>
      </c>
      <c r="F233" s="75" t="s">
        <v>28</v>
      </c>
      <c r="G233" s="75">
        <v>60</v>
      </c>
      <c r="H233" s="75">
        <v>3</v>
      </c>
      <c r="I233" s="75">
        <v>1000</v>
      </c>
      <c r="J233" s="75" t="s">
        <v>1118</v>
      </c>
      <c r="K233" s="75" t="s">
        <v>1116</v>
      </c>
      <c r="L233" s="75" t="s">
        <v>1117</v>
      </c>
      <c r="M233" s="75">
        <v>3</v>
      </c>
      <c r="N233" s="75" t="s">
        <v>358</v>
      </c>
      <c r="O233" s="75" t="s">
        <v>1119</v>
      </c>
      <c r="P233" s="75" t="s">
        <v>132</v>
      </c>
      <c r="Q233" s="75" t="s">
        <v>35</v>
      </c>
      <c r="R233" s="75" t="s">
        <v>35</v>
      </c>
      <c r="S233" s="75">
        <v>15936141934</v>
      </c>
      <c r="T233" s="141"/>
    </row>
    <row r="234" s="135" customFormat="1" ht="18" hidden="1" customHeight="1" spans="1:20">
      <c r="A234" s="75">
        <v>229</v>
      </c>
      <c r="B234" s="75" t="s">
        <v>24</v>
      </c>
      <c r="C234" s="75" t="s">
        <v>1110</v>
      </c>
      <c r="D234" s="75" t="s">
        <v>1120</v>
      </c>
      <c r="E234" s="75" t="s">
        <v>1121</v>
      </c>
      <c r="F234" s="75" t="s">
        <v>28</v>
      </c>
      <c r="G234" s="75">
        <v>55</v>
      </c>
      <c r="H234" s="75">
        <v>3.1</v>
      </c>
      <c r="I234" s="75">
        <v>1000</v>
      </c>
      <c r="J234" s="75" t="s">
        <v>1122</v>
      </c>
      <c r="K234" s="75" t="s">
        <v>1120</v>
      </c>
      <c r="L234" s="75" t="s">
        <v>1121</v>
      </c>
      <c r="M234" s="75">
        <v>3.1</v>
      </c>
      <c r="N234" s="75" t="s">
        <v>358</v>
      </c>
      <c r="O234" s="75" t="s">
        <v>1123</v>
      </c>
      <c r="P234" s="75" t="s">
        <v>132</v>
      </c>
      <c r="Q234" s="75" t="s">
        <v>35</v>
      </c>
      <c r="R234" s="75" t="s">
        <v>35</v>
      </c>
      <c r="S234" s="75">
        <v>15290378823</v>
      </c>
      <c r="T234" s="141"/>
    </row>
    <row r="235" s="135" customFormat="1" ht="18" hidden="1" customHeight="1" spans="1:20">
      <c r="A235" s="75">
        <v>230</v>
      </c>
      <c r="B235" s="75" t="s">
        <v>24</v>
      </c>
      <c r="C235" s="75" t="s">
        <v>1110</v>
      </c>
      <c r="D235" s="75" t="s">
        <v>1124</v>
      </c>
      <c r="E235" s="75" t="s">
        <v>1125</v>
      </c>
      <c r="F235" s="75" t="s">
        <v>28</v>
      </c>
      <c r="G235" s="75">
        <v>49</v>
      </c>
      <c r="H235" s="75">
        <v>3.4</v>
      </c>
      <c r="I235" s="75">
        <v>1000</v>
      </c>
      <c r="J235" s="75" t="s">
        <v>1126</v>
      </c>
      <c r="K235" s="75" t="s">
        <v>1124</v>
      </c>
      <c r="L235" s="75" t="s">
        <v>1125</v>
      </c>
      <c r="M235" s="75">
        <v>3.4</v>
      </c>
      <c r="N235" s="75" t="s">
        <v>358</v>
      </c>
      <c r="O235" s="75" t="s">
        <v>1119</v>
      </c>
      <c r="P235" s="75" t="s">
        <v>132</v>
      </c>
      <c r="Q235" s="75" t="s">
        <v>35</v>
      </c>
      <c r="R235" s="75" t="s">
        <v>35</v>
      </c>
      <c r="S235" s="75">
        <v>13693843267</v>
      </c>
      <c r="T235" s="141"/>
    </row>
    <row r="236" s="135" customFormat="1" ht="18" hidden="1" customHeight="1" spans="1:20">
      <c r="A236" s="75">
        <v>231</v>
      </c>
      <c r="B236" s="75" t="s">
        <v>24</v>
      </c>
      <c r="C236" s="75" t="s">
        <v>1110</v>
      </c>
      <c r="D236" s="75" t="s">
        <v>1127</v>
      </c>
      <c r="E236" s="75" t="s">
        <v>1128</v>
      </c>
      <c r="F236" s="75" t="s">
        <v>28</v>
      </c>
      <c r="G236" s="75">
        <v>52</v>
      </c>
      <c r="H236" s="75">
        <v>3.5</v>
      </c>
      <c r="I236" s="75">
        <v>1000</v>
      </c>
      <c r="J236" s="75" t="s">
        <v>1129</v>
      </c>
      <c r="K236" s="75" t="s">
        <v>1127</v>
      </c>
      <c r="L236" s="75" t="s">
        <v>1128</v>
      </c>
      <c r="M236" s="75">
        <v>3.5</v>
      </c>
      <c r="N236" s="75" t="s">
        <v>358</v>
      </c>
      <c r="O236" s="75" t="s">
        <v>223</v>
      </c>
      <c r="P236" s="75" t="s">
        <v>132</v>
      </c>
      <c r="Q236" s="75" t="s">
        <v>35</v>
      </c>
      <c r="R236" s="75" t="s">
        <v>35</v>
      </c>
      <c r="S236" s="75">
        <v>15938892833</v>
      </c>
      <c r="T236" s="141"/>
    </row>
    <row r="237" s="135" customFormat="1" ht="18" hidden="1" customHeight="1" spans="1:20">
      <c r="A237" s="75">
        <v>232</v>
      </c>
      <c r="B237" s="75" t="s">
        <v>24</v>
      </c>
      <c r="C237" s="75" t="s">
        <v>1110</v>
      </c>
      <c r="D237" s="75" t="s">
        <v>1130</v>
      </c>
      <c r="E237" s="75" t="s">
        <v>1131</v>
      </c>
      <c r="F237" s="75" t="s">
        <v>28</v>
      </c>
      <c r="G237" s="75">
        <v>45</v>
      </c>
      <c r="H237" s="75">
        <v>3.5</v>
      </c>
      <c r="I237" s="75">
        <v>1000</v>
      </c>
      <c r="J237" s="75" t="s">
        <v>1132</v>
      </c>
      <c r="K237" s="75" t="s">
        <v>1130</v>
      </c>
      <c r="L237" s="75" t="s">
        <v>1131</v>
      </c>
      <c r="M237" s="75">
        <v>3.5</v>
      </c>
      <c r="N237" s="75" t="s">
        <v>358</v>
      </c>
      <c r="O237" s="75" t="s">
        <v>223</v>
      </c>
      <c r="P237" s="75" t="s">
        <v>132</v>
      </c>
      <c r="Q237" s="75" t="s">
        <v>35</v>
      </c>
      <c r="R237" s="75" t="s">
        <v>35</v>
      </c>
      <c r="S237" s="75">
        <v>15838740897</v>
      </c>
      <c r="T237" s="141"/>
    </row>
    <row r="238" s="135" customFormat="1" ht="18" hidden="1" customHeight="1" spans="1:20">
      <c r="A238" s="75">
        <v>233</v>
      </c>
      <c r="B238" s="75" t="s">
        <v>24</v>
      </c>
      <c r="C238" s="75" t="s">
        <v>1110</v>
      </c>
      <c r="D238" s="75" t="s">
        <v>1133</v>
      </c>
      <c r="E238" s="75" t="s">
        <v>1134</v>
      </c>
      <c r="F238" s="75" t="s">
        <v>28</v>
      </c>
      <c r="G238" s="75">
        <v>54</v>
      </c>
      <c r="H238" s="75">
        <v>3.6</v>
      </c>
      <c r="I238" s="75">
        <v>1000</v>
      </c>
      <c r="J238" s="75" t="s">
        <v>1135</v>
      </c>
      <c r="K238" s="75" t="s">
        <v>1133</v>
      </c>
      <c r="L238" s="75" t="s">
        <v>1134</v>
      </c>
      <c r="M238" s="75">
        <v>3.6</v>
      </c>
      <c r="N238" s="75" t="s">
        <v>358</v>
      </c>
      <c r="O238" s="75" t="s">
        <v>1136</v>
      </c>
      <c r="P238" s="75" t="s">
        <v>132</v>
      </c>
      <c r="Q238" s="75" t="s">
        <v>35</v>
      </c>
      <c r="R238" s="75" t="s">
        <v>35</v>
      </c>
      <c r="S238" s="75">
        <v>15139037173</v>
      </c>
      <c r="T238" s="141"/>
    </row>
    <row r="239" s="135" customFormat="1" ht="18" hidden="1" customHeight="1" spans="1:20">
      <c r="A239" s="75">
        <v>234</v>
      </c>
      <c r="B239" s="75" t="s">
        <v>24</v>
      </c>
      <c r="C239" s="75" t="s">
        <v>1110</v>
      </c>
      <c r="D239" s="75" t="s">
        <v>1137</v>
      </c>
      <c r="E239" s="75" t="s">
        <v>1138</v>
      </c>
      <c r="F239" s="75" t="s">
        <v>28</v>
      </c>
      <c r="G239" s="75">
        <v>54</v>
      </c>
      <c r="H239" s="75">
        <v>3.2</v>
      </c>
      <c r="I239" s="75">
        <v>1000</v>
      </c>
      <c r="J239" s="75" t="s">
        <v>1139</v>
      </c>
      <c r="K239" s="75" t="s">
        <v>1140</v>
      </c>
      <c r="L239" s="75" t="s">
        <v>1141</v>
      </c>
      <c r="M239" s="75">
        <v>3.2</v>
      </c>
      <c r="N239" s="75" t="s">
        <v>358</v>
      </c>
      <c r="O239" s="75" t="s">
        <v>1136</v>
      </c>
      <c r="P239" s="75" t="s">
        <v>132</v>
      </c>
      <c r="Q239" s="75" t="s">
        <v>35</v>
      </c>
      <c r="R239" s="75" t="s">
        <v>35</v>
      </c>
      <c r="S239" s="75">
        <v>15090130638</v>
      </c>
      <c r="T239" s="141"/>
    </row>
    <row r="240" s="135" customFormat="1" ht="18" hidden="1" customHeight="1" spans="1:20">
      <c r="A240" s="75">
        <v>235</v>
      </c>
      <c r="B240" s="75" t="s">
        <v>24</v>
      </c>
      <c r="C240" s="75" t="s">
        <v>1110</v>
      </c>
      <c r="D240" s="75" t="s">
        <v>1142</v>
      </c>
      <c r="E240" s="75" t="s">
        <v>1143</v>
      </c>
      <c r="F240" s="75" t="s">
        <v>28</v>
      </c>
      <c r="G240" s="75">
        <v>47</v>
      </c>
      <c r="H240" s="75">
        <v>3.2</v>
      </c>
      <c r="I240" s="75">
        <v>1000</v>
      </c>
      <c r="J240" s="166" t="s">
        <v>1144</v>
      </c>
      <c r="K240" s="75" t="s">
        <v>1145</v>
      </c>
      <c r="L240" s="75" t="s">
        <v>1146</v>
      </c>
      <c r="M240" s="75">
        <v>3.2</v>
      </c>
      <c r="N240" s="75" t="s">
        <v>358</v>
      </c>
      <c r="O240" s="75" t="s">
        <v>1136</v>
      </c>
      <c r="P240" s="75" t="s">
        <v>132</v>
      </c>
      <c r="Q240" s="75" t="s">
        <v>35</v>
      </c>
      <c r="R240" s="75" t="s">
        <v>35</v>
      </c>
      <c r="S240" s="75">
        <v>13782113485</v>
      </c>
      <c r="T240" s="141"/>
    </row>
    <row r="241" s="135" customFormat="1" ht="18" hidden="1" customHeight="1" spans="1:20">
      <c r="A241" s="75">
        <v>236</v>
      </c>
      <c r="B241" s="75" t="s">
        <v>24</v>
      </c>
      <c r="C241" s="75" t="s">
        <v>1110</v>
      </c>
      <c r="D241" s="75" t="s">
        <v>1147</v>
      </c>
      <c r="E241" s="75" t="s">
        <v>1148</v>
      </c>
      <c r="F241" s="75" t="s">
        <v>49</v>
      </c>
      <c r="G241" s="75">
        <v>57</v>
      </c>
      <c r="H241" s="75">
        <v>3.5</v>
      </c>
      <c r="I241" s="75">
        <v>1000</v>
      </c>
      <c r="J241" s="75" t="s">
        <v>1149</v>
      </c>
      <c r="K241" s="75" t="s">
        <v>1150</v>
      </c>
      <c r="L241" s="75" t="s">
        <v>1151</v>
      </c>
      <c r="M241" s="75">
        <v>3.5</v>
      </c>
      <c r="N241" s="75" t="s">
        <v>358</v>
      </c>
      <c r="O241" s="75" t="s">
        <v>1152</v>
      </c>
      <c r="P241" s="75" t="s">
        <v>132</v>
      </c>
      <c r="Q241" s="75" t="s">
        <v>35</v>
      </c>
      <c r="R241" s="75" t="s">
        <v>35</v>
      </c>
      <c r="S241" s="75">
        <v>13271307426</v>
      </c>
      <c r="T241" s="141"/>
    </row>
    <row r="242" s="135" customFormat="1" ht="18" hidden="1" customHeight="1" spans="1:20">
      <c r="A242" s="75">
        <v>237</v>
      </c>
      <c r="B242" s="75" t="s">
        <v>24</v>
      </c>
      <c r="C242" s="75" t="s">
        <v>1110</v>
      </c>
      <c r="D242" s="75" t="s">
        <v>1153</v>
      </c>
      <c r="E242" s="75" t="s">
        <v>1154</v>
      </c>
      <c r="F242" s="75" t="s">
        <v>28</v>
      </c>
      <c r="G242" s="75">
        <v>53</v>
      </c>
      <c r="H242" s="75">
        <v>3.1</v>
      </c>
      <c r="I242" s="75">
        <v>1000</v>
      </c>
      <c r="J242" s="75" t="s">
        <v>1155</v>
      </c>
      <c r="K242" s="75" t="s">
        <v>1156</v>
      </c>
      <c r="L242" s="75" t="s">
        <v>1157</v>
      </c>
      <c r="M242" s="75">
        <v>3.1</v>
      </c>
      <c r="N242" s="75" t="s">
        <v>358</v>
      </c>
      <c r="O242" s="75" t="s">
        <v>1158</v>
      </c>
      <c r="P242" s="75" t="s">
        <v>132</v>
      </c>
      <c r="Q242" s="75" t="s">
        <v>35</v>
      </c>
      <c r="R242" s="75" t="s">
        <v>35</v>
      </c>
      <c r="S242" s="75">
        <v>15718936538</v>
      </c>
      <c r="T242" s="141"/>
    </row>
    <row r="243" s="135" customFormat="1" ht="18" hidden="1" customHeight="1" spans="1:20">
      <c r="A243" s="75">
        <v>238</v>
      </c>
      <c r="B243" s="75" t="s">
        <v>24</v>
      </c>
      <c r="C243" s="75" t="s">
        <v>1110</v>
      </c>
      <c r="D243" s="75" t="s">
        <v>1159</v>
      </c>
      <c r="E243" s="75" t="s">
        <v>1160</v>
      </c>
      <c r="F243" s="75" t="s">
        <v>49</v>
      </c>
      <c r="G243" s="75">
        <v>49</v>
      </c>
      <c r="H243" s="75">
        <v>3.1</v>
      </c>
      <c r="I243" s="75">
        <v>1000</v>
      </c>
      <c r="J243" s="75" t="s">
        <v>1161</v>
      </c>
      <c r="K243" s="75" t="s">
        <v>1162</v>
      </c>
      <c r="L243" s="75" t="s">
        <v>1163</v>
      </c>
      <c r="M243" s="75">
        <v>3.1</v>
      </c>
      <c r="N243" s="75" t="s">
        <v>358</v>
      </c>
      <c r="O243" s="75" t="s">
        <v>1164</v>
      </c>
      <c r="P243" s="75" t="s">
        <v>132</v>
      </c>
      <c r="Q243" s="75" t="s">
        <v>35</v>
      </c>
      <c r="R243" s="75" t="s">
        <v>35</v>
      </c>
      <c r="S243" s="75">
        <v>19939345009</v>
      </c>
      <c r="T243" s="141"/>
    </row>
    <row r="244" s="135" customFormat="1" ht="18" hidden="1" customHeight="1" spans="1:20">
      <c r="A244" s="75">
        <v>239</v>
      </c>
      <c r="B244" s="75" t="s">
        <v>24</v>
      </c>
      <c r="C244" s="75" t="s">
        <v>1110</v>
      </c>
      <c r="D244" s="75" t="s">
        <v>1165</v>
      </c>
      <c r="E244" s="75" t="s">
        <v>1166</v>
      </c>
      <c r="F244" s="75" t="s">
        <v>49</v>
      </c>
      <c r="G244" s="75">
        <v>51</v>
      </c>
      <c r="H244" s="75">
        <v>3.1</v>
      </c>
      <c r="I244" s="75">
        <v>1000</v>
      </c>
      <c r="J244" s="75" t="s">
        <v>1167</v>
      </c>
      <c r="K244" s="75" t="s">
        <v>1165</v>
      </c>
      <c r="L244" s="75" t="s">
        <v>1166</v>
      </c>
      <c r="M244" s="75">
        <v>3.1</v>
      </c>
      <c r="N244" s="75" t="s">
        <v>358</v>
      </c>
      <c r="O244" s="75" t="s">
        <v>1168</v>
      </c>
      <c r="P244" s="75" t="s">
        <v>132</v>
      </c>
      <c r="Q244" s="75" t="s">
        <v>35</v>
      </c>
      <c r="R244" s="75" t="s">
        <v>35</v>
      </c>
      <c r="S244" s="75">
        <v>18336617697</v>
      </c>
      <c r="T244" s="141"/>
    </row>
    <row r="245" s="135" customFormat="1" ht="18" hidden="1" customHeight="1" spans="1:20">
      <c r="A245" s="75">
        <v>240</v>
      </c>
      <c r="B245" s="75" t="s">
        <v>24</v>
      </c>
      <c r="C245" s="75" t="s">
        <v>1110</v>
      </c>
      <c r="D245" s="75" t="s">
        <v>1169</v>
      </c>
      <c r="E245" s="75" t="s">
        <v>1170</v>
      </c>
      <c r="F245" s="75" t="s">
        <v>28</v>
      </c>
      <c r="G245" s="75">
        <v>49</v>
      </c>
      <c r="H245" s="75">
        <v>3.2</v>
      </c>
      <c r="I245" s="75">
        <v>1000</v>
      </c>
      <c r="J245" s="166" t="s">
        <v>1171</v>
      </c>
      <c r="K245" s="75" t="s">
        <v>1169</v>
      </c>
      <c r="L245" s="75" t="s">
        <v>1170</v>
      </c>
      <c r="M245" s="75">
        <v>3.2</v>
      </c>
      <c r="N245" s="75" t="s">
        <v>358</v>
      </c>
      <c r="O245" s="75" t="s">
        <v>1172</v>
      </c>
      <c r="P245" s="75" t="s">
        <v>132</v>
      </c>
      <c r="Q245" s="75" t="s">
        <v>35</v>
      </c>
      <c r="R245" s="75" t="s">
        <v>35</v>
      </c>
      <c r="S245" s="75">
        <v>15890863802</v>
      </c>
      <c r="T245" s="141"/>
    </row>
    <row r="246" s="135" customFormat="1" ht="18" hidden="1" customHeight="1" spans="1:20">
      <c r="A246" s="75">
        <v>241</v>
      </c>
      <c r="B246" s="75" t="s">
        <v>24</v>
      </c>
      <c r="C246" s="75" t="s">
        <v>1110</v>
      </c>
      <c r="D246" s="75" t="s">
        <v>1173</v>
      </c>
      <c r="E246" s="75" t="s">
        <v>1174</v>
      </c>
      <c r="F246" s="75" t="s">
        <v>28</v>
      </c>
      <c r="G246" s="75">
        <v>49</v>
      </c>
      <c r="H246" s="75">
        <v>3.2</v>
      </c>
      <c r="I246" s="75">
        <v>1000</v>
      </c>
      <c r="J246" s="75" t="s">
        <v>1175</v>
      </c>
      <c r="K246" s="75" t="s">
        <v>1176</v>
      </c>
      <c r="L246" s="75" t="s">
        <v>1177</v>
      </c>
      <c r="M246" s="75">
        <v>3.2</v>
      </c>
      <c r="N246" s="75" t="s">
        <v>358</v>
      </c>
      <c r="O246" s="75" t="s">
        <v>1172</v>
      </c>
      <c r="P246" s="75" t="s">
        <v>132</v>
      </c>
      <c r="Q246" s="75" t="s">
        <v>35</v>
      </c>
      <c r="R246" s="75" t="s">
        <v>35</v>
      </c>
      <c r="S246" s="75">
        <v>15716622391</v>
      </c>
      <c r="T246" s="141"/>
    </row>
    <row r="247" s="135" customFormat="1" ht="18" hidden="1" customHeight="1" spans="1:20">
      <c r="A247" s="75">
        <v>242</v>
      </c>
      <c r="B247" s="75" t="s">
        <v>24</v>
      </c>
      <c r="C247" s="75" t="s">
        <v>1110</v>
      </c>
      <c r="D247" s="75" t="s">
        <v>1178</v>
      </c>
      <c r="E247" s="75" t="s">
        <v>1179</v>
      </c>
      <c r="F247" s="75" t="s">
        <v>28</v>
      </c>
      <c r="G247" s="75">
        <v>57</v>
      </c>
      <c r="H247" s="75">
        <v>3.3</v>
      </c>
      <c r="I247" s="75">
        <v>1000</v>
      </c>
      <c r="J247" s="75" t="s">
        <v>1180</v>
      </c>
      <c r="K247" s="75" t="s">
        <v>1178</v>
      </c>
      <c r="L247" s="75" t="s">
        <v>1179</v>
      </c>
      <c r="M247" s="75">
        <v>3.3</v>
      </c>
      <c r="N247" s="75" t="s">
        <v>358</v>
      </c>
      <c r="O247" s="75" t="s">
        <v>223</v>
      </c>
      <c r="P247" s="75" t="s">
        <v>132</v>
      </c>
      <c r="Q247" s="75" t="s">
        <v>35</v>
      </c>
      <c r="R247" s="75" t="s">
        <v>35</v>
      </c>
      <c r="S247" s="75">
        <v>18211829099</v>
      </c>
      <c r="T247" s="141"/>
    </row>
    <row r="248" s="135" customFormat="1" ht="18" hidden="1" customHeight="1" spans="1:20">
      <c r="A248" s="75">
        <v>243</v>
      </c>
      <c r="B248" s="75" t="s">
        <v>24</v>
      </c>
      <c r="C248" s="75" t="s">
        <v>1110</v>
      </c>
      <c r="D248" s="75" t="s">
        <v>1181</v>
      </c>
      <c r="E248" s="75" t="s">
        <v>1182</v>
      </c>
      <c r="F248" s="75" t="s">
        <v>28</v>
      </c>
      <c r="G248" s="75">
        <v>68</v>
      </c>
      <c r="H248" s="75">
        <v>3.5</v>
      </c>
      <c r="I248" s="75">
        <v>1000</v>
      </c>
      <c r="J248" s="75" t="s">
        <v>1183</v>
      </c>
      <c r="K248" s="75" t="s">
        <v>1184</v>
      </c>
      <c r="L248" s="75" t="s">
        <v>1185</v>
      </c>
      <c r="M248" s="75">
        <v>3.5</v>
      </c>
      <c r="N248" s="75" t="s">
        <v>358</v>
      </c>
      <c r="O248" s="75" t="s">
        <v>223</v>
      </c>
      <c r="P248" s="75" t="s">
        <v>132</v>
      </c>
      <c r="Q248" s="75" t="s">
        <v>35</v>
      </c>
      <c r="R248" s="75" t="s">
        <v>35</v>
      </c>
      <c r="S248" s="75">
        <v>15980093181</v>
      </c>
      <c r="T248" s="141"/>
    </row>
    <row r="249" s="135" customFormat="1" ht="18" hidden="1" customHeight="1" spans="1:20">
      <c r="A249" s="75">
        <v>244</v>
      </c>
      <c r="B249" s="75" t="s">
        <v>24</v>
      </c>
      <c r="C249" s="75" t="s">
        <v>1110</v>
      </c>
      <c r="D249" s="75" t="s">
        <v>1186</v>
      </c>
      <c r="E249" s="75" t="s">
        <v>1187</v>
      </c>
      <c r="F249" s="75" t="s">
        <v>28</v>
      </c>
      <c r="G249" s="75">
        <v>52</v>
      </c>
      <c r="H249" s="75">
        <v>3.3</v>
      </c>
      <c r="I249" s="75">
        <v>1000</v>
      </c>
      <c r="J249" s="75" t="s">
        <v>1188</v>
      </c>
      <c r="K249" s="75" t="s">
        <v>1186</v>
      </c>
      <c r="L249" s="75" t="s">
        <v>1187</v>
      </c>
      <c r="M249" s="75">
        <v>3.3</v>
      </c>
      <c r="N249" s="75" t="s">
        <v>358</v>
      </c>
      <c r="O249" s="75" t="s">
        <v>223</v>
      </c>
      <c r="P249" s="75" t="s">
        <v>132</v>
      </c>
      <c r="Q249" s="75" t="s">
        <v>35</v>
      </c>
      <c r="R249" s="75" t="s">
        <v>35</v>
      </c>
      <c r="S249" s="75">
        <v>13271390393</v>
      </c>
      <c r="T249" s="141"/>
    </row>
    <row r="250" s="135" customFormat="1" ht="18" hidden="1" customHeight="1" spans="1:20">
      <c r="A250" s="75">
        <v>245</v>
      </c>
      <c r="B250" s="75" t="s">
        <v>24</v>
      </c>
      <c r="C250" s="75" t="s">
        <v>1110</v>
      </c>
      <c r="D250" s="75" t="s">
        <v>1189</v>
      </c>
      <c r="E250" s="75" t="s">
        <v>1190</v>
      </c>
      <c r="F250" s="75" t="s">
        <v>28</v>
      </c>
      <c r="G250" s="75">
        <v>54</v>
      </c>
      <c r="H250" s="75">
        <v>3.5</v>
      </c>
      <c r="I250" s="75">
        <v>1000</v>
      </c>
      <c r="J250" s="75" t="s">
        <v>1191</v>
      </c>
      <c r="K250" s="75" t="s">
        <v>1189</v>
      </c>
      <c r="L250" s="75" t="s">
        <v>1190</v>
      </c>
      <c r="M250" s="75">
        <v>3.5</v>
      </c>
      <c r="N250" s="75" t="s">
        <v>358</v>
      </c>
      <c r="O250" s="75" t="s">
        <v>223</v>
      </c>
      <c r="P250" s="75" t="s">
        <v>132</v>
      </c>
      <c r="Q250" s="75" t="s">
        <v>35</v>
      </c>
      <c r="R250" s="75" t="s">
        <v>35</v>
      </c>
      <c r="S250" s="75">
        <v>13419931508</v>
      </c>
      <c r="T250" s="141"/>
    </row>
    <row r="251" s="135" customFormat="1" ht="18" hidden="1" customHeight="1" spans="1:20">
      <c r="A251" s="75">
        <v>246</v>
      </c>
      <c r="B251" s="75" t="s">
        <v>24</v>
      </c>
      <c r="C251" s="75" t="s">
        <v>1110</v>
      </c>
      <c r="D251" s="75" t="s">
        <v>1192</v>
      </c>
      <c r="E251" s="75" t="s">
        <v>1193</v>
      </c>
      <c r="F251" s="75" t="s">
        <v>28</v>
      </c>
      <c r="G251" s="75">
        <v>59</v>
      </c>
      <c r="H251" s="75">
        <v>3.85</v>
      </c>
      <c r="I251" s="75">
        <v>1000</v>
      </c>
      <c r="J251" s="75" t="s">
        <v>1194</v>
      </c>
      <c r="K251" s="75" t="s">
        <v>1195</v>
      </c>
      <c r="L251" s="75" t="s">
        <v>1196</v>
      </c>
      <c r="M251" s="75">
        <v>3.85</v>
      </c>
      <c r="N251" s="75" t="s">
        <v>358</v>
      </c>
      <c r="O251" s="75" t="s">
        <v>223</v>
      </c>
      <c r="P251" s="75" t="s">
        <v>132</v>
      </c>
      <c r="Q251" s="75" t="s">
        <v>35</v>
      </c>
      <c r="R251" s="75" t="s">
        <v>35</v>
      </c>
      <c r="S251" s="75">
        <v>17634629818</v>
      </c>
      <c r="T251" s="141"/>
    </row>
    <row r="252" s="135" customFormat="1" ht="18" hidden="1" customHeight="1" spans="1:20">
      <c r="A252" s="75">
        <v>247</v>
      </c>
      <c r="B252" s="75" t="s">
        <v>24</v>
      </c>
      <c r="C252" s="75" t="s">
        <v>1110</v>
      </c>
      <c r="D252" s="75" t="s">
        <v>1197</v>
      </c>
      <c r="E252" s="75" t="s">
        <v>1198</v>
      </c>
      <c r="F252" s="75" t="s">
        <v>28</v>
      </c>
      <c r="G252" s="75">
        <v>46</v>
      </c>
      <c r="H252" s="75">
        <v>3.5</v>
      </c>
      <c r="I252" s="75">
        <v>1000</v>
      </c>
      <c r="J252" s="75" t="s">
        <v>1199</v>
      </c>
      <c r="K252" s="75" t="s">
        <v>1197</v>
      </c>
      <c r="L252" s="75" t="s">
        <v>1198</v>
      </c>
      <c r="M252" s="75">
        <v>3.5</v>
      </c>
      <c r="N252" s="75" t="s">
        <v>358</v>
      </c>
      <c r="O252" s="75" t="s">
        <v>223</v>
      </c>
      <c r="P252" s="75" t="s">
        <v>132</v>
      </c>
      <c r="Q252" s="75" t="s">
        <v>35</v>
      </c>
      <c r="R252" s="75" t="s">
        <v>35</v>
      </c>
      <c r="S252" s="75">
        <v>13838970275</v>
      </c>
      <c r="T252" s="141"/>
    </row>
    <row r="253" s="135" customFormat="1" ht="18" hidden="1" customHeight="1" spans="1:20">
      <c r="A253" s="75">
        <v>248</v>
      </c>
      <c r="B253" s="75" t="s">
        <v>24</v>
      </c>
      <c r="C253" s="75" t="s">
        <v>1110</v>
      </c>
      <c r="D253" s="75" t="s">
        <v>1200</v>
      </c>
      <c r="E253" s="75" t="s">
        <v>1201</v>
      </c>
      <c r="F253" s="75" t="s">
        <v>28</v>
      </c>
      <c r="G253" s="75">
        <v>40</v>
      </c>
      <c r="H253" s="75">
        <v>3.2</v>
      </c>
      <c r="I253" s="75">
        <v>1000</v>
      </c>
      <c r="J253" s="166" t="s">
        <v>1202</v>
      </c>
      <c r="K253" s="75" t="s">
        <v>1200</v>
      </c>
      <c r="L253" s="75" t="s">
        <v>1201</v>
      </c>
      <c r="M253" s="75">
        <v>3.2</v>
      </c>
      <c r="N253" s="75" t="s">
        <v>358</v>
      </c>
      <c r="O253" s="75" t="s">
        <v>856</v>
      </c>
      <c r="P253" s="75" t="s">
        <v>132</v>
      </c>
      <c r="Q253" s="75" t="s">
        <v>35</v>
      </c>
      <c r="R253" s="75" t="s">
        <v>35</v>
      </c>
      <c r="S253" s="75">
        <v>13655904651</v>
      </c>
      <c r="T253" s="141"/>
    </row>
    <row r="254" s="135" customFormat="1" ht="18" hidden="1" customHeight="1" spans="1:20">
      <c r="A254" s="75">
        <v>249</v>
      </c>
      <c r="B254" s="75" t="s">
        <v>24</v>
      </c>
      <c r="C254" s="75" t="s">
        <v>1110</v>
      </c>
      <c r="D254" s="75" t="s">
        <v>1203</v>
      </c>
      <c r="E254" s="75" t="s">
        <v>1204</v>
      </c>
      <c r="F254" s="75" t="s">
        <v>28</v>
      </c>
      <c r="G254" s="75">
        <v>56</v>
      </c>
      <c r="H254" s="75">
        <v>3.2</v>
      </c>
      <c r="I254" s="75">
        <v>1000</v>
      </c>
      <c r="J254" s="75" t="s">
        <v>1205</v>
      </c>
      <c r="K254" s="75" t="s">
        <v>1203</v>
      </c>
      <c r="L254" s="75" t="s">
        <v>1204</v>
      </c>
      <c r="M254" s="75">
        <v>3.2</v>
      </c>
      <c r="N254" s="75" t="s">
        <v>358</v>
      </c>
      <c r="O254" s="75" t="s">
        <v>856</v>
      </c>
      <c r="P254" s="75" t="s">
        <v>132</v>
      </c>
      <c r="Q254" s="75" t="s">
        <v>35</v>
      </c>
      <c r="R254" s="75" t="s">
        <v>35</v>
      </c>
      <c r="S254" s="75">
        <v>15236028558</v>
      </c>
      <c r="T254" s="141"/>
    </row>
    <row r="255" s="135" customFormat="1" ht="18" hidden="1" customHeight="1" spans="1:20">
      <c r="A255" s="75">
        <v>250</v>
      </c>
      <c r="B255" s="75" t="s">
        <v>24</v>
      </c>
      <c r="C255" s="75" t="s">
        <v>1110</v>
      </c>
      <c r="D255" s="75" t="s">
        <v>1206</v>
      </c>
      <c r="E255" s="75" t="s">
        <v>1207</v>
      </c>
      <c r="F255" s="75" t="s">
        <v>28</v>
      </c>
      <c r="G255" s="75">
        <v>51</v>
      </c>
      <c r="H255" s="75">
        <v>3.2</v>
      </c>
      <c r="I255" s="75">
        <v>1000</v>
      </c>
      <c r="J255" s="75" t="s">
        <v>1208</v>
      </c>
      <c r="K255" s="75" t="s">
        <v>1206</v>
      </c>
      <c r="L255" s="75" t="s">
        <v>1207</v>
      </c>
      <c r="M255" s="75">
        <v>3.2</v>
      </c>
      <c r="N255" s="75" t="s">
        <v>358</v>
      </c>
      <c r="O255" s="75" t="s">
        <v>856</v>
      </c>
      <c r="P255" s="75" t="s">
        <v>132</v>
      </c>
      <c r="Q255" s="75" t="s">
        <v>35</v>
      </c>
      <c r="R255" s="75" t="s">
        <v>35</v>
      </c>
      <c r="S255" s="75">
        <v>15136678089</v>
      </c>
      <c r="T255" s="141"/>
    </row>
    <row r="256" s="135" customFormat="1" ht="18" hidden="1" customHeight="1" spans="1:20">
      <c r="A256" s="75">
        <v>251</v>
      </c>
      <c r="B256" s="75" t="s">
        <v>24</v>
      </c>
      <c r="C256" s="75" t="s">
        <v>1110</v>
      </c>
      <c r="D256" s="75" t="s">
        <v>1209</v>
      </c>
      <c r="E256" s="75" t="s">
        <v>1210</v>
      </c>
      <c r="F256" s="75" t="s">
        <v>28</v>
      </c>
      <c r="G256" s="75">
        <v>51</v>
      </c>
      <c r="H256" s="75">
        <v>3.2</v>
      </c>
      <c r="I256" s="75">
        <v>1000</v>
      </c>
      <c r="J256" s="75" t="s">
        <v>1211</v>
      </c>
      <c r="K256" s="75" t="s">
        <v>1209</v>
      </c>
      <c r="L256" s="75" t="s">
        <v>1210</v>
      </c>
      <c r="M256" s="75">
        <v>3.2</v>
      </c>
      <c r="N256" s="75" t="s">
        <v>358</v>
      </c>
      <c r="O256" s="75" t="s">
        <v>1172</v>
      </c>
      <c r="P256" s="75" t="s">
        <v>132</v>
      </c>
      <c r="Q256" s="75" t="s">
        <v>35</v>
      </c>
      <c r="R256" s="75" t="s">
        <v>35</v>
      </c>
      <c r="S256" s="75">
        <v>15036206205</v>
      </c>
      <c r="T256" s="141"/>
    </row>
    <row r="257" s="135" customFormat="1" ht="18" hidden="1" customHeight="1" spans="1:20">
      <c r="A257" s="75">
        <v>252</v>
      </c>
      <c r="B257" s="75" t="s">
        <v>24</v>
      </c>
      <c r="C257" s="75" t="s">
        <v>1110</v>
      </c>
      <c r="D257" s="75" t="s">
        <v>1212</v>
      </c>
      <c r="E257" s="75" t="s">
        <v>1213</v>
      </c>
      <c r="F257" s="75" t="s">
        <v>28</v>
      </c>
      <c r="G257" s="75">
        <v>81</v>
      </c>
      <c r="H257" s="75">
        <v>3.2</v>
      </c>
      <c r="I257" s="75">
        <v>1000</v>
      </c>
      <c r="J257" s="166" t="s">
        <v>1214</v>
      </c>
      <c r="K257" s="75" t="s">
        <v>1215</v>
      </c>
      <c r="L257" s="75" t="s">
        <v>1216</v>
      </c>
      <c r="M257" s="75">
        <v>3.2</v>
      </c>
      <c r="N257" s="75" t="s">
        <v>358</v>
      </c>
      <c r="O257" s="75" t="s">
        <v>1172</v>
      </c>
      <c r="P257" s="75" t="s">
        <v>132</v>
      </c>
      <c r="Q257" s="75" t="s">
        <v>35</v>
      </c>
      <c r="R257" s="75" t="s">
        <v>35</v>
      </c>
      <c r="S257" s="75">
        <v>15188498078</v>
      </c>
      <c r="T257" s="141"/>
    </row>
    <row r="258" s="135" customFormat="1" ht="18" hidden="1" customHeight="1" spans="1:20">
      <c r="A258" s="75">
        <v>253</v>
      </c>
      <c r="B258" s="75" t="s">
        <v>24</v>
      </c>
      <c r="C258" s="75" t="s">
        <v>1110</v>
      </c>
      <c r="D258" s="75" t="s">
        <v>1217</v>
      </c>
      <c r="E258" s="75" t="s">
        <v>1218</v>
      </c>
      <c r="F258" s="75" t="s">
        <v>28</v>
      </c>
      <c r="G258" s="75">
        <v>45</v>
      </c>
      <c r="H258" s="75">
        <v>3.3</v>
      </c>
      <c r="I258" s="75">
        <v>1000</v>
      </c>
      <c r="J258" s="75" t="s">
        <v>1219</v>
      </c>
      <c r="K258" s="75" t="s">
        <v>1217</v>
      </c>
      <c r="L258" s="75" t="s">
        <v>1218</v>
      </c>
      <c r="M258" s="75">
        <v>3.3</v>
      </c>
      <c r="N258" s="75" t="s">
        <v>358</v>
      </c>
      <c r="O258" s="75" t="s">
        <v>856</v>
      </c>
      <c r="P258" s="75" t="s">
        <v>132</v>
      </c>
      <c r="Q258" s="75" t="s">
        <v>35</v>
      </c>
      <c r="R258" s="75" t="s">
        <v>35</v>
      </c>
      <c r="S258" s="75">
        <v>18898167371</v>
      </c>
      <c r="T258" s="141"/>
    </row>
    <row r="259" s="135" customFormat="1" ht="18" hidden="1" customHeight="1" spans="1:20">
      <c r="A259" s="75">
        <v>254</v>
      </c>
      <c r="B259" s="75" t="s">
        <v>24</v>
      </c>
      <c r="C259" s="75" t="s">
        <v>1110</v>
      </c>
      <c r="D259" s="75" t="s">
        <v>1220</v>
      </c>
      <c r="E259" s="75" t="s">
        <v>1221</v>
      </c>
      <c r="F259" s="75" t="s">
        <v>49</v>
      </c>
      <c r="G259" s="75">
        <v>53</v>
      </c>
      <c r="H259" s="75">
        <v>3.2</v>
      </c>
      <c r="I259" s="75">
        <v>1000</v>
      </c>
      <c r="J259" s="75" t="s">
        <v>1222</v>
      </c>
      <c r="K259" s="75" t="s">
        <v>1223</v>
      </c>
      <c r="L259" s="75" t="s">
        <v>1224</v>
      </c>
      <c r="M259" s="75">
        <v>3.2</v>
      </c>
      <c r="N259" s="75" t="s">
        <v>358</v>
      </c>
      <c r="O259" s="75" t="s">
        <v>1172</v>
      </c>
      <c r="P259" s="75" t="s">
        <v>132</v>
      </c>
      <c r="Q259" s="75" t="s">
        <v>35</v>
      </c>
      <c r="R259" s="75" t="s">
        <v>35</v>
      </c>
      <c r="S259" s="75">
        <v>15038762813</v>
      </c>
      <c r="T259" s="141"/>
    </row>
    <row r="260" s="135" customFormat="1" ht="18" hidden="1" customHeight="1" spans="1:20">
      <c r="A260" s="75">
        <v>255</v>
      </c>
      <c r="B260" s="75" t="s">
        <v>24</v>
      </c>
      <c r="C260" s="75" t="s">
        <v>1110</v>
      </c>
      <c r="D260" s="75" t="s">
        <v>1225</v>
      </c>
      <c r="E260" s="75" t="s">
        <v>1226</v>
      </c>
      <c r="F260" s="75" t="s">
        <v>28</v>
      </c>
      <c r="G260" s="75">
        <v>56</v>
      </c>
      <c r="H260" s="75">
        <v>3.5</v>
      </c>
      <c r="I260" s="75">
        <v>1000</v>
      </c>
      <c r="J260" s="75" t="s">
        <v>1227</v>
      </c>
      <c r="K260" s="75" t="s">
        <v>1228</v>
      </c>
      <c r="L260" s="75" t="s">
        <v>1229</v>
      </c>
      <c r="M260" s="75">
        <v>3.5</v>
      </c>
      <c r="N260" s="75" t="s">
        <v>358</v>
      </c>
      <c r="O260" s="75" t="s">
        <v>223</v>
      </c>
      <c r="P260" s="75" t="s">
        <v>132</v>
      </c>
      <c r="Q260" s="75" t="s">
        <v>35</v>
      </c>
      <c r="R260" s="75" t="s">
        <v>35</v>
      </c>
      <c r="S260" s="75">
        <v>15660998913</v>
      </c>
      <c r="T260" s="141"/>
    </row>
    <row r="261" s="135" customFormat="1" ht="18" hidden="1" customHeight="1" spans="1:20">
      <c r="A261" s="75">
        <v>256</v>
      </c>
      <c r="B261" s="75" t="s">
        <v>24</v>
      </c>
      <c r="C261" s="75" t="s">
        <v>1110</v>
      </c>
      <c r="D261" s="75" t="s">
        <v>1230</v>
      </c>
      <c r="E261" s="75" t="s">
        <v>1231</v>
      </c>
      <c r="F261" s="75" t="s">
        <v>28</v>
      </c>
      <c r="G261" s="75">
        <v>45</v>
      </c>
      <c r="H261" s="75">
        <v>3.5</v>
      </c>
      <c r="I261" s="75">
        <v>1000</v>
      </c>
      <c r="J261" s="75" t="s">
        <v>1232</v>
      </c>
      <c r="K261" s="75" t="s">
        <v>1230</v>
      </c>
      <c r="L261" s="75" t="s">
        <v>1231</v>
      </c>
      <c r="M261" s="75">
        <v>3.5</v>
      </c>
      <c r="N261" s="75" t="s">
        <v>358</v>
      </c>
      <c r="O261" s="75" t="s">
        <v>1233</v>
      </c>
      <c r="P261" s="75" t="s">
        <v>132</v>
      </c>
      <c r="Q261" s="75" t="s">
        <v>35</v>
      </c>
      <c r="R261" s="75" t="s">
        <v>35</v>
      </c>
      <c r="S261" s="75">
        <v>15238163799</v>
      </c>
      <c r="T261" s="141"/>
    </row>
    <row r="262" s="135" customFormat="1" ht="18" hidden="1" customHeight="1" spans="1:20">
      <c r="A262" s="75">
        <v>257</v>
      </c>
      <c r="B262" s="75" t="s">
        <v>24</v>
      </c>
      <c r="C262" s="75" t="s">
        <v>1110</v>
      </c>
      <c r="D262" s="75" t="s">
        <v>1234</v>
      </c>
      <c r="E262" s="75" t="s">
        <v>1235</v>
      </c>
      <c r="F262" s="75" t="s">
        <v>28</v>
      </c>
      <c r="G262" s="75">
        <v>52</v>
      </c>
      <c r="H262" s="75">
        <v>3.48</v>
      </c>
      <c r="I262" s="75">
        <v>1000</v>
      </c>
      <c r="J262" s="75" t="s">
        <v>1236</v>
      </c>
      <c r="K262" s="75" t="s">
        <v>1234</v>
      </c>
      <c r="L262" s="75" t="s">
        <v>1235</v>
      </c>
      <c r="M262" s="75">
        <v>3.48</v>
      </c>
      <c r="N262" s="75" t="s">
        <v>358</v>
      </c>
      <c r="O262" s="75" t="s">
        <v>1237</v>
      </c>
      <c r="P262" s="75" t="s">
        <v>132</v>
      </c>
      <c r="Q262" s="75" t="s">
        <v>35</v>
      </c>
      <c r="R262" s="75" t="s">
        <v>35</v>
      </c>
      <c r="S262" s="75">
        <v>18736565738</v>
      </c>
      <c r="T262" s="141"/>
    </row>
    <row r="263" s="135" customFormat="1" ht="18" hidden="1" customHeight="1" spans="1:20">
      <c r="A263" s="75">
        <v>258</v>
      </c>
      <c r="B263" s="75" t="s">
        <v>24</v>
      </c>
      <c r="C263" s="75" t="s">
        <v>1110</v>
      </c>
      <c r="D263" s="75" t="s">
        <v>1238</v>
      </c>
      <c r="E263" s="75" t="s">
        <v>1239</v>
      </c>
      <c r="F263" s="75" t="s">
        <v>28</v>
      </c>
      <c r="G263" s="75">
        <v>47</v>
      </c>
      <c r="H263" s="75">
        <v>3.5</v>
      </c>
      <c r="I263" s="75">
        <v>1000</v>
      </c>
      <c r="J263" s="75" t="s">
        <v>1240</v>
      </c>
      <c r="K263" s="75" t="s">
        <v>1238</v>
      </c>
      <c r="L263" s="75" t="s">
        <v>1239</v>
      </c>
      <c r="M263" s="75">
        <v>3.5</v>
      </c>
      <c r="N263" s="75" t="s">
        <v>358</v>
      </c>
      <c r="O263" s="75" t="s">
        <v>874</v>
      </c>
      <c r="P263" s="75" t="s">
        <v>132</v>
      </c>
      <c r="Q263" s="75" t="s">
        <v>35</v>
      </c>
      <c r="R263" s="75" t="s">
        <v>35</v>
      </c>
      <c r="S263" s="75">
        <v>18211802632</v>
      </c>
      <c r="T263" s="141"/>
    </row>
    <row r="264" s="135" customFormat="1" ht="18" hidden="1" customHeight="1" spans="1:20">
      <c r="A264" s="75">
        <v>259</v>
      </c>
      <c r="B264" s="75" t="s">
        <v>24</v>
      </c>
      <c r="C264" s="75" t="s">
        <v>1110</v>
      </c>
      <c r="D264" s="75" t="s">
        <v>1241</v>
      </c>
      <c r="E264" s="75" t="s">
        <v>1242</v>
      </c>
      <c r="F264" s="75" t="s">
        <v>28</v>
      </c>
      <c r="G264" s="75">
        <v>31</v>
      </c>
      <c r="H264" s="75">
        <v>3.5</v>
      </c>
      <c r="I264" s="75">
        <v>1000</v>
      </c>
      <c r="J264" s="75" t="s">
        <v>1243</v>
      </c>
      <c r="K264" s="75" t="s">
        <v>1241</v>
      </c>
      <c r="L264" s="75" t="s">
        <v>1242</v>
      </c>
      <c r="M264" s="75">
        <v>3.5</v>
      </c>
      <c r="N264" s="75" t="s">
        <v>358</v>
      </c>
      <c r="O264" s="75" t="s">
        <v>874</v>
      </c>
      <c r="P264" s="75" t="s">
        <v>132</v>
      </c>
      <c r="Q264" s="75" t="s">
        <v>35</v>
      </c>
      <c r="R264" s="75" t="s">
        <v>35</v>
      </c>
      <c r="S264" s="75">
        <v>15188213874</v>
      </c>
      <c r="T264" s="141"/>
    </row>
    <row r="265" s="135" customFormat="1" ht="18" hidden="1" customHeight="1" spans="1:20">
      <c r="A265" s="75">
        <v>260</v>
      </c>
      <c r="B265" s="75" t="s">
        <v>24</v>
      </c>
      <c r="C265" s="75" t="s">
        <v>1110</v>
      </c>
      <c r="D265" s="75" t="s">
        <v>1244</v>
      </c>
      <c r="E265" s="75" t="s">
        <v>1245</v>
      </c>
      <c r="F265" s="75" t="s">
        <v>28</v>
      </c>
      <c r="G265" s="75">
        <v>47</v>
      </c>
      <c r="H265" s="75">
        <v>3.2</v>
      </c>
      <c r="I265" s="75">
        <v>1000</v>
      </c>
      <c r="J265" s="166" t="s">
        <v>1246</v>
      </c>
      <c r="K265" s="75" t="s">
        <v>1244</v>
      </c>
      <c r="L265" s="75" t="s">
        <v>1245</v>
      </c>
      <c r="M265" s="75">
        <v>3.2</v>
      </c>
      <c r="N265" s="75" t="s">
        <v>358</v>
      </c>
      <c r="O265" s="75" t="s">
        <v>223</v>
      </c>
      <c r="P265" s="75" t="s">
        <v>132</v>
      </c>
      <c r="Q265" s="75" t="s">
        <v>35</v>
      </c>
      <c r="R265" s="75" t="s">
        <v>35</v>
      </c>
      <c r="S265" s="75">
        <v>18737790468</v>
      </c>
      <c r="T265" s="141"/>
    </row>
    <row r="266" s="135" customFormat="1" ht="18" hidden="1" customHeight="1" spans="1:20">
      <c r="A266" s="75">
        <v>261</v>
      </c>
      <c r="B266" s="75" t="s">
        <v>24</v>
      </c>
      <c r="C266" s="75" t="s">
        <v>1110</v>
      </c>
      <c r="D266" s="75" t="s">
        <v>1247</v>
      </c>
      <c r="E266" s="75" t="s">
        <v>1248</v>
      </c>
      <c r="F266" s="75" t="s">
        <v>28</v>
      </c>
      <c r="G266" s="75">
        <v>51</v>
      </c>
      <c r="H266" s="75">
        <v>3.5</v>
      </c>
      <c r="I266" s="75">
        <v>1000</v>
      </c>
      <c r="J266" s="75" t="s">
        <v>1249</v>
      </c>
      <c r="K266" s="75" t="s">
        <v>1247</v>
      </c>
      <c r="L266" s="75" t="s">
        <v>1248</v>
      </c>
      <c r="M266" s="75">
        <v>3.5</v>
      </c>
      <c r="N266" s="75" t="s">
        <v>358</v>
      </c>
      <c r="O266" s="75" t="s">
        <v>223</v>
      </c>
      <c r="P266" s="75" t="s">
        <v>132</v>
      </c>
      <c r="Q266" s="75" t="s">
        <v>35</v>
      </c>
      <c r="R266" s="75" t="s">
        <v>35</v>
      </c>
      <c r="S266" s="75">
        <v>18437786503</v>
      </c>
      <c r="T266" s="141"/>
    </row>
    <row r="267" s="135" customFormat="1" ht="18" hidden="1" customHeight="1" spans="1:20">
      <c r="A267" s="75">
        <v>262</v>
      </c>
      <c r="B267" s="75" t="s">
        <v>24</v>
      </c>
      <c r="C267" s="75" t="s">
        <v>1110</v>
      </c>
      <c r="D267" s="75" t="s">
        <v>1250</v>
      </c>
      <c r="E267" s="75" t="s">
        <v>1251</v>
      </c>
      <c r="F267" s="75" t="s">
        <v>28</v>
      </c>
      <c r="G267" s="75">
        <v>59</v>
      </c>
      <c r="H267" s="75">
        <v>3.5</v>
      </c>
      <c r="I267" s="75">
        <v>1000</v>
      </c>
      <c r="J267" s="75" t="s">
        <v>1252</v>
      </c>
      <c r="K267" s="75" t="s">
        <v>1250</v>
      </c>
      <c r="L267" s="75" t="s">
        <v>1251</v>
      </c>
      <c r="M267" s="75">
        <v>3.5</v>
      </c>
      <c r="N267" s="75" t="s">
        <v>358</v>
      </c>
      <c r="O267" s="75" t="s">
        <v>1253</v>
      </c>
      <c r="P267" s="75" t="s">
        <v>132</v>
      </c>
      <c r="Q267" s="75" t="s">
        <v>35</v>
      </c>
      <c r="R267" s="75" t="s">
        <v>35</v>
      </c>
      <c r="S267" s="75">
        <v>15036283430</v>
      </c>
      <c r="T267" s="141"/>
    </row>
    <row r="268" s="135" customFormat="1" ht="18" hidden="1" customHeight="1" spans="1:20">
      <c r="A268" s="75">
        <v>263</v>
      </c>
      <c r="B268" s="75" t="s">
        <v>24</v>
      </c>
      <c r="C268" s="75" t="s">
        <v>1110</v>
      </c>
      <c r="D268" s="75" t="s">
        <v>1254</v>
      </c>
      <c r="E268" s="75" t="s">
        <v>1255</v>
      </c>
      <c r="F268" s="75" t="s">
        <v>49</v>
      </c>
      <c r="G268" s="75">
        <v>40</v>
      </c>
      <c r="H268" s="75">
        <v>3</v>
      </c>
      <c r="I268" s="75">
        <v>1000</v>
      </c>
      <c r="J268" s="75" t="s">
        <v>1256</v>
      </c>
      <c r="K268" s="75" t="s">
        <v>1254</v>
      </c>
      <c r="L268" s="75" t="s">
        <v>1255</v>
      </c>
      <c r="M268" s="75">
        <v>3</v>
      </c>
      <c r="N268" s="75" t="s">
        <v>358</v>
      </c>
      <c r="O268" s="75" t="s">
        <v>870</v>
      </c>
      <c r="P268" s="75" t="s">
        <v>132</v>
      </c>
      <c r="Q268" s="75" t="s">
        <v>35</v>
      </c>
      <c r="R268" s="75" t="s">
        <v>35</v>
      </c>
      <c r="S268" s="75">
        <v>18338246859</v>
      </c>
      <c r="T268" s="141"/>
    </row>
    <row r="269" s="135" customFormat="1" ht="18" hidden="1" customHeight="1" spans="1:20">
      <c r="A269" s="75">
        <v>264</v>
      </c>
      <c r="B269" s="75" t="s">
        <v>24</v>
      </c>
      <c r="C269" s="75" t="s">
        <v>1110</v>
      </c>
      <c r="D269" s="75" t="s">
        <v>1257</v>
      </c>
      <c r="E269" s="75" t="s">
        <v>1258</v>
      </c>
      <c r="F269" s="75" t="s">
        <v>28</v>
      </c>
      <c r="G269" s="75">
        <v>65</v>
      </c>
      <c r="H269" s="75">
        <v>3.6</v>
      </c>
      <c r="I269" s="75">
        <v>1000</v>
      </c>
      <c r="J269" s="75" t="s">
        <v>1259</v>
      </c>
      <c r="K269" s="75" t="s">
        <v>1260</v>
      </c>
      <c r="L269" s="75" t="s">
        <v>1261</v>
      </c>
      <c r="M269" s="75">
        <v>3.6</v>
      </c>
      <c r="N269" s="75" t="s">
        <v>358</v>
      </c>
      <c r="O269" s="75" t="s">
        <v>1119</v>
      </c>
      <c r="P269" s="75" t="s">
        <v>132</v>
      </c>
      <c r="Q269" s="75" t="s">
        <v>35</v>
      </c>
      <c r="R269" s="75" t="s">
        <v>35</v>
      </c>
      <c r="S269" s="75">
        <v>13782002115</v>
      </c>
      <c r="T269" s="141"/>
    </row>
    <row r="270" s="135" customFormat="1" ht="18" hidden="1" customHeight="1" spans="1:20">
      <c r="A270" s="75">
        <v>265</v>
      </c>
      <c r="B270" s="75" t="s">
        <v>24</v>
      </c>
      <c r="C270" s="75" t="s">
        <v>1110</v>
      </c>
      <c r="D270" s="75" t="s">
        <v>1262</v>
      </c>
      <c r="E270" s="75" t="s">
        <v>1263</v>
      </c>
      <c r="F270" s="75" t="s">
        <v>28</v>
      </c>
      <c r="G270" s="75">
        <v>56</v>
      </c>
      <c r="H270" s="75">
        <v>3.5</v>
      </c>
      <c r="I270" s="75">
        <v>1000</v>
      </c>
      <c r="J270" s="75" t="s">
        <v>1264</v>
      </c>
      <c r="K270" s="75" t="s">
        <v>1265</v>
      </c>
      <c r="L270" s="75" t="s">
        <v>1266</v>
      </c>
      <c r="M270" s="75">
        <v>3.5</v>
      </c>
      <c r="N270" s="75" t="s">
        <v>358</v>
      </c>
      <c r="O270" s="75" t="s">
        <v>1267</v>
      </c>
      <c r="P270" s="75" t="s">
        <v>132</v>
      </c>
      <c r="Q270" s="75" t="s">
        <v>35</v>
      </c>
      <c r="R270" s="75" t="s">
        <v>35</v>
      </c>
      <c r="S270" s="75">
        <v>18203829862</v>
      </c>
      <c r="T270" s="141"/>
    </row>
    <row r="271" s="135" customFormat="1" ht="18" hidden="1" customHeight="1" spans="1:20">
      <c r="A271" s="75">
        <v>266</v>
      </c>
      <c r="B271" s="75" t="s">
        <v>24</v>
      </c>
      <c r="C271" s="75" t="s">
        <v>1110</v>
      </c>
      <c r="D271" s="75" t="s">
        <v>1268</v>
      </c>
      <c r="E271" s="75" t="s">
        <v>1269</v>
      </c>
      <c r="F271" s="75" t="s">
        <v>28</v>
      </c>
      <c r="G271" s="75">
        <v>64</v>
      </c>
      <c r="H271" s="75">
        <v>3.2</v>
      </c>
      <c r="I271" s="75">
        <v>1000</v>
      </c>
      <c r="J271" s="75" t="s">
        <v>1270</v>
      </c>
      <c r="K271" s="75" t="s">
        <v>1271</v>
      </c>
      <c r="L271" s="75" t="s">
        <v>1272</v>
      </c>
      <c r="M271" s="75">
        <v>3.2</v>
      </c>
      <c r="N271" s="75" t="s">
        <v>358</v>
      </c>
      <c r="O271" s="75" t="s">
        <v>1253</v>
      </c>
      <c r="P271" s="75" t="s">
        <v>132</v>
      </c>
      <c r="Q271" s="75" t="s">
        <v>35</v>
      </c>
      <c r="R271" s="75" t="s">
        <v>35</v>
      </c>
      <c r="S271" s="75">
        <v>15837790563</v>
      </c>
      <c r="T271" s="141"/>
    </row>
    <row r="272" s="135" customFormat="1" ht="18" hidden="1" customHeight="1" spans="1:20">
      <c r="A272" s="75">
        <v>267</v>
      </c>
      <c r="B272" s="75" t="s">
        <v>24</v>
      </c>
      <c r="C272" s="75" t="s">
        <v>1110</v>
      </c>
      <c r="D272" s="75" t="s">
        <v>1273</v>
      </c>
      <c r="E272" s="75" t="s">
        <v>1274</v>
      </c>
      <c r="F272" s="75" t="s">
        <v>28</v>
      </c>
      <c r="G272" s="75">
        <v>51</v>
      </c>
      <c r="H272" s="75">
        <v>3.3</v>
      </c>
      <c r="I272" s="75">
        <v>1000</v>
      </c>
      <c r="J272" s="75" t="s">
        <v>1275</v>
      </c>
      <c r="K272" s="75" t="s">
        <v>1273</v>
      </c>
      <c r="L272" s="75" t="s">
        <v>1274</v>
      </c>
      <c r="M272" s="75">
        <v>3.3</v>
      </c>
      <c r="N272" s="75" t="s">
        <v>358</v>
      </c>
      <c r="O272" s="75" t="s">
        <v>1276</v>
      </c>
      <c r="P272" s="75" t="s">
        <v>132</v>
      </c>
      <c r="Q272" s="75" t="s">
        <v>35</v>
      </c>
      <c r="R272" s="75" t="s">
        <v>35</v>
      </c>
      <c r="S272" s="75">
        <v>13523643578</v>
      </c>
      <c r="T272" s="141"/>
    </row>
    <row r="273" s="135" customFormat="1" ht="18" hidden="1" customHeight="1" spans="1:20">
      <c r="A273" s="75">
        <v>268</v>
      </c>
      <c r="B273" s="75" t="s">
        <v>24</v>
      </c>
      <c r="C273" s="75" t="s">
        <v>1110</v>
      </c>
      <c r="D273" s="75" t="s">
        <v>1277</v>
      </c>
      <c r="E273" s="75" t="s">
        <v>1278</v>
      </c>
      <c r="F273" s="75" t="s">
        <v>28</v>
      </c>
      <c r="G273" s="75">
        <v>47</v>
      </c>
      <c r="H273" s="75">
        <v>3.3</v>
      </c>
      <c r="I273" s="75">
        <v>1000</v>
      </c>
      <c r="J273" s="75" t="s">
        <v>1279</v>
      </c>
      <c r="K273" s="75" t="s">
        <v>1277</v>
      </c>
      <c r="L273" s="75" t="s">
        <v>1278</v>
      </c>
      <c r="M273" s="75">
        <v>3.3</v>
      </c>
      <c r="N273" s="75" t="s">
        <v>358</v>
      </c>
      <c r="O273" s="75" t="s">
        <v>1276</v>
      </c>
      <c r="P273" s="75" t="s">
        <v>132</v>
      </c>
      <c r="Q273" s="75" t="s">
        <v>35</v>
      </c>
      <c r="R273" s="75" t="s">
        <v>35</v>
      </c>
      <c r="S273" s="75">
        <v>15139020148</v>
      </c>
      <c r="T273" s="141"/>
    </row>
    <row r="274" s="135" customFormat="1" ht="18" hidden="1" customHeight="1" spans="1:20">
      <c r="A274" s="75">
        <v>269</v>
      </c>
      <c r="B274" s="75" t="s">
        <v>24</v>
      </c>
      <c r="C274" s="75" t="s">
        <v>1110</v>
      </c>
      <c r="D274" s="75" t="s">
        <v>1280</v>
      </c>
      <c r="E274" s="75" t="s">
        <v>1281</v>
      </c>
      <c r="F274" s="75" t="s">
        <v>28</v>
      </c>
      <c r="G274" s="75">
        <v>54</v>
      </c>
      <c r="H274" s="75">
        <v>3.3</v>
      </c>
      <c r="I274" s="75">
        <v>1000</v>
      </c>
      <c r="J274" s="166" t="s">
        <v>1282</v>
      </c>
      <c r="K274" s="75" t="s">
        <v>1280</v>
      </c>
      <c r="L274" s="75" t="s">
        <v>1281</v>
      </c>
      <c r="M274" s="75">
        <v>3.3</v>
      </c>
      <c r="N274" s="75" t="s">
        <v>358</v>
      </c>
      <c r="O274" s="75" t="s">
        <v>140</v>
      </c>
      <c r="P274" s="75" t="s">
        <v>132</v>
      </c>
      <c r="Q274" s="75" t="s">
        <v>35</v>
      </c>
      <c r="R274" s="75" t="s">
        <v>35</v>
      </c>
      <c r="S274" s="75">
        <v>13838960351</v>
      </c>
      <c r="T274" s="141"/>
    </row>
    <row r="275" s="135" customFormat="1" ht="18" hidden="1" customHeight="1" spans="1:20">
      <c r="A275" s="75">
        <v>270</v>
      </c>
      <c r="B275" s="75" t="s">
        <v>24</v>
      </c>
      <c r="C275" s="75" t="s">
        <v>1110</v>
      </c>
      <c r="D275" s="75" t="s">
        <v>1283</v>
      </c>
      <c r="E275" s="75" t="s">
        <v>1284</v>
      </c>
      <c r="F275" s="75" t="s">
        <v>28</v>
      </c>
      <c r="G275" s="75">
        <v>47</v>
      </c>
      <c r="H275" s="75">
        <v>3.6</v>
      </c>
      <c r="I275" s="75">
        <v>1000</v>
      </c>
      <c r="J275" s="75" t="s">
        <v>1285</v>
      </c>
      <c r="K275" s="75" t="s">
        <v>1283</v>
      </c>
      <c r="L275" s="75" t="s">
        <v>1284</v>
      </c>
      <c r="M275" s="75">
        <v>3.6</v>
      </c>
      <c r="N275" s="75" t="s">
        <v>358</v>
      </c>
      <c r="O275" s="75" t="s">
        <v>1286</v>
      </c>
      <c r="P275" s="75" t="s">
        <v>132</v>
      </c>
      <c r="Q275" s="75" t="s">
        <v>35</v>
      </c>
      <c r="R275" s="75" t="s">
        <v>35</v>
      </c>
      <c r="S275" s="75">
        <v>18337786839</v>
      </c>
      <c r="T275" s="141"/>
    </row>
    <row r="276" s="135" customFormat="1" ht="18" hidden="1" customHeight="1" spans="1:20">
      <c r="A276" s="75">
        <v>271</v>
      </c>
      <c r="B276" s="75" t="s">
        <v>24</v>
      </c>
      <c r="C276" s="75" t="s">
        <v>1110</v>
      </c>
      <c r="D276" s="75" t="s">
        <v>1287</v>
      </c>
      <c r="E276" s="75" t="s">
        <v>1288</v>
      </c>
      <c r="F276" s="75" t="s">
        <v>28</v>
      </c>
      <c r="G276" s="75">
        <v>51</v>
      </c>
      <c r="H276" s="75">
        <v>3.5</v>
      </c>
      <c r="I276" s="75">
        <v>1000</v>
      </c>
      <c r="J276" s="75" t="s">
        <v>1289</v>
      </c>
      <c r="K276" s="75" t="s">
        <v>1287</v>
      </c>
      <c r="L276" s="75" t="s">
        <v>1288</v>
      </c>
      <c r="M276" s="75">
        <v>3.5</v>
      </c>
      <c r="N276" s="75" t="s">
        <v>358</v>
      </c>
      <c r="O276" s="75" t="s">
        <v>1290</v>
      </c>
      <c r="P276" s="75" t="s">
        <v>132</v>
      </c>
      <c r="Q276" s="75" t="s">
        <v>35</v>
      </c>
      <c r="R276" s="75" t="s">
        <v>35</v>
      </c>
      <c r="S276" s="75">
        <v>18736507339</v>
      </c>
      <c r="T276" s="141"/>
    </row>
    <row r="277" s="135" customFormat="1" ht="18" hidden="1" customHeight="1" spans="1:20">
      <c r="A277" s="75">
        <v>272</v>
      </c>
      <c r="B277" s="75" t="s">
        <v>24</v>
      </c>
      <c r="C277" s="75" t="s">
        <v>1110</v>
      </c>
      <c r="D277" s="75" t="s">
        <v>1291</v>
      </c>
      <c r="E277" s="75" t="s">
        <v>1292</v>
      </c>
      <c r="F277" s="75" t="s">
        <v>28</v>
      </c>
      <c r="G277" s="75">
        <v>55</v>
      </c>
      <c r="H277" s="75">
        <v>3.96</v>
      </c>
      <c r="I277" s="75">
        <v>1000</v>
      </c>
      <c r="J277" s="75" t="s">
        <v>1293</v>
      </c>
      <c r="K277" s="75" t="s">
        <v>1291</v>
      </c>
      <c r="L277" s="75" t="s">
        <v>1292</v>
      </c>
      <c r="M277" s="75">
        <v>3.96</v>
      </c>
      <c r="N277" s="75" t="s">
        <v>358</v>
      </c>
      <c r="O277" s="75" t="s">
        <v>223</v>
      </c>
      <c r="P277" s="75" t="s">
        <v>132</v>
      </c>
      <c r="Q277" s="75" t="s">
        <v>35</v>
      </c>
      <c r="R277" s="75" t="s">
        <v>35</v>
      </c>
      <c r="S277" s="75">
        <v>15290373088</v>
      </c>
      <c r="T277" s="141"/>
    </row>
    <row r="278" s="135" customFormat="1" ht="18" hidden="1" customHeight="1" spans="1:20">
      <c r="A278" s="75">
        <v>273</v>
      </c>
      <c r="B278" s="75" t="s">
        <v>24</v>
      </c>
      <c r="C278" s="75" t="s">
        <v>1110</v>
      </c>
      <c r="D278" s="75" t="s">
        <v>1294</v>
      </c>
      <c r="E278" s="75" t="s">
        <v>1295</v>
      </c>
      <c r="F278" s="75" t="s">
        <v>28</v>
      </c>
      <c r="G278" s="75">
        <v>60</v>
      </c>
      <c r="H278" s="75">
        <v>3.3</v>
      </c>
      <c r="I278" s="75">
        <v>1000</v>
      </c>
      <c r="J278" s="75" t="s">
        <v>1296</v>
      </c>
      <c r="K278" s="75" t="s">
        <v>1294</v>
      </c>
      <c r="L278" s="75" t="s">
        <v>1295</v>
      </c>
      <c r="M278" s="75">
        <v>3.3</v>
      </c>
      <c r="N278" s="75" t="s">
        <v>358</v>
      </c>
      <c r="O278" s="75" t="s">
        <v>1136</v>
      </c>
      <c r="P278" s="75" t="s">
        <v>132</v>
      </c>
      <c r="Q278" s="75" t="s">
        <v>35</v>
      </c>
      <c r="R278" s="75" t="s">
        <v>35</v>
      </c>
      <c r="S278" s="75">
        <v>15238182217</v>
      </c>
      <c r="T278" s="141"/>
    </row>
    <row r="279" s="135" customFormat="1" ht="18" hidden="1" customHeight="1" spans="1:20">
      <c r="A279" s="75">
        <v>274</v>
      </c>
      <c r="B279" s="75" t="s">
        <v>24</v>
      </c>
      <c r="C279" s="75" t="s">
        <v>1110</v>
      </c>
      <c r="D279" s="75" t="s">
        <v>1297</v>
      </c>
      <c r="E279" s="75" t="s">
        <v>1298</v>
      </c>
      <c r="F279" s="75" t="s">
        <v>28</v>
      </c>
      <c r="G279" s="75">
        <v>53</v>
      </c>
      <c r="H279" s="75">
        <v>3.5</v>
      </c>
      <c r="I279" s="75">
        <v>1000</v>
      </c>
      <c r="J279" s="75" t="s">
        <v>1299</v>
      </c>
      <c r="K279" s="75" t="s">
        <v>1297</v>
      </c>
      <c r="L279" s="75" t="s">
        <v>1298</v>
      </c>
      <c r="M279" s="75">
        <v>3.5</v>
      </c>
      <c r="N279" s="75" t="s">
        <v>358</v>
      </c>
      <c r="O279" s="75" t="s">
        <v>1119</v>
      </c>
      <c r="P279" s="75" t="s">
        <v>132</v>
      </c>
      <c r="Q279" s="75" t="s">
        <v>35</v>
      </c>
      <c r="R279" s="75" t="s">
        <v>35</v>
      </c>
      <c r="S279" s="75">
        <v>15093027079</v>
      </c>
      <c r="T279" s="141"/>
    </row>
    <row r="280" s="135" customFormat="1" ht="18" hidden="1" customHeight="1" spans="1:20">
      <c r="A280" s="75">
        <v>275</v>
      </c>
      <c r="B280" s="75" t="s">
        <v>24</v>
      </c>
      <c r="C280" s="75" t="s">
        <v>1110</v>
      </c>
      <c r="D280" s="75" t="s">
        <v>1300</v>
      </c>
      <c r="E280" s="75" t="s">
        <v>1301</v>
      </c>
      <c r="F280" s="75" t="s">
        <v>28</v>
      </c>
      <c r="G280" s="75">
        <v>44</v>
      </c>
      <c r="H280" s="75">
        <v>3.5</v>
      </c>
      <c r="I280" s="75">
        <v>1000</v>
      </c>
      <c r="J280" s="75" t="s">
        <v>1302</v>
      </c>
      <c r="K280" s="75" t="s">
        <v>1300</v>
      </c>
      <c r="L280" s="75" t="s">
        <v>1301</v>
      </c>
      <c r="M280" s="75">
        <v>3.5</v>
      </c>
      <c r="N280" s="75" t="s">
        <v>358</v>
      </c>
      <c r="O280" s="75" t="s">
        <v>874</v>
      </c>
      <c r="P280" s="75" t="s">
        <v>132</v>
      </c>
      <c r="Q280" s="75" t="s">
        <v>35</v>
      </c>
      <c r="R280" s="75" t="s">
        <v>35</v>
      </c>
      <c r="S280" s="75">
        <v>18238189617</v>
      </c>
      <c r="T280" s="141"/>
    </row>
    <row r="281" s="135" customFormat="1" ht="18" hidden="1" customHeight="1" spans="1:20">
      <c r="A281" s="75">
        <v>276</v>
      </c>
      <c r="B281" s="75" t="s">
        <v>24</v>
      </c>
      <c r="C281" s="75" t="s">
        <v>1110</v>
      </c>
      <c r="D281" s="75" t="s">
        <v>1303</v>
      </c>
      <c r="E281" s="75" t="s">
        <v>1304</v>
      </c>
      <c r="F281" s="75" t="s">
        <v>28</v>
      </c>
      <c r="G281" s="75">
        <v>53</v>
      </c>
      <c r="H281" s="75">
        <v>4</v>
      </c>
      <c r="I281" s="75">
        <v>1000</v>
      </c>
      <c r="J281" s="75" t="s">
        <v>1305</v>
      </c>
      <c r="K281" s="75" t="s">
        <v>1303</v>
      </c>
      <c r="L281" s="75" t="s">
        <v>1304</v>
      </c>
      <c r="M281" s="75">
        <v>4</v>
      </c>
      <c r="N281" s="75" t="s">
        <v>358</v>
      </c>
      <c r="O281" s="75" t="s">
        <v>874</v>
      </c>
      <c r="P281" s="75" t="s">
        <v>132</v>
      </c>
      <c r="Q281" s="75" t="s">
        <v>35</v>
      </c>
      <c r="R281" s="75" t="s">
        <v>35</v>
      </c>
      <c r="S281" s="75">
        <v>15238129681</v>
      </c>
      <c r="T281" s="141"/>
    </row>
    <row r="282" s="135" customFormat="1" ht="18" hidden="1" customHeight="1" spans="1:20">
      <c r="A282" s="75">
        <v>277</v>
      </c>
      <c r="B282" s="75" t="s">
        <v>24</v>
      </c>
      <c r="C282" s="75" t="s">
        <v>1110</v>
      </c>
      <c r="D282" s="75" t="s">
        <v>1306</v>
      </c>
      <c r="E282" s="75" t="s">
        <v>1307</v>
      </c>
      <c r="F282" s="75" t="s">
        <v>28</v>
      </c>
      <c r="G282" s="75">
        <v>51</v>
      </c>
      <c r="H282" s="75">
        <v>3.85</v>
      </c>
      <c r="I282" s="75">
        <v>1000</v>
      </c>
      <c r="J282" s="75" t="s">
        <v>1308</v>
      </c>
      <c r="K282" s="75" t="s">
        <v>1306</v>
      </c>
      <c r="L282" s="75" t="s">
        <v>1307</v>
      </c>
      <c r="M282" s="75">
        <v>3.85</v>
      </c>
      <c r="N282" s="75" t="s">
        <v>358</v>
      </c>
      <c r="O282" s="75" t="s">
        <v>223</v>
      </c>
      <c r="P282" s="75" t="s">
        <v>132</v>
      </c>
      <c r="Q282" s="75" t="s">
        <v>35</v>
      </c>
      <c r="R282" s="75" t="s">
        <v>35</v>
      </c>
      <c r="S282" s="75">
        <v>18338295970</v>
      </c>
      <c r="T282" s="141"/>
    </row>
    <row r="283" s="135" customFormat="1" ht="18" hidden="1" customHeight="1" spans="1:20">
      <c r="A283" s="75">
        <v>278</v>
      </c>
      <c r="B283" s="75" t="s">
        <v>24</v>
      </c>
      <c r="C283" s="75" t="s">
        <v>1110</v>
      </c>
      <c r="D283" s="75" t="s">
        <v>1309</v>
      </c>
      <c r="E283" s="75" t="s">
        <v>1310</v>
      </c>
      <c r="F283" s="75" t="s">
        <v>28</v>
      </c>
      <c r="G283" s="75">
        <v>51</v>
      </c>
      <c r="H283" s="75">
        <v>3.4</v>
      </c>
      <c r="I283" s="75">
        <v>1000</v>
      </c>
      <c r="J283" s="75" t="s">
        <v>1311</v>
      </c>
      <c r="K283" s="75" t="s">
        <v>1309</v>
      </c>
      <c r="L283" s="75" t="s">
        <v>1310</v>
      </c>
      <c r="M283" s="75">
        <v>3.4</v>
      </c>
      <c r="N283" s="75" t="s">
        <v>358</v>
      </c>
      <c r="O283" s="75" t="s">
        <v>827</v>
      </c>
      <c r="P283" s="75" t="s">
        <v>132</v>
      </c>
      <c r="Q283" s="75" t="s">
        <v>35</v>
      </c>
      <c r="R283" s="75" t="s">
        <v>35</v>
      </c>
      <c r="S283" s="75">
        <v>18391911629</v>
      </c>
      <c r="T283" s="141"/>
    </row>
    <row r="284" s="135" customFormat="1" ht="18" hidden="1" customHeight="1" spans="1:20">
      <c r="A284" s="75">
        <v>279</v>
      </c>
      <c r="B284" s="75" t="s">
        <v>24</v>
      </c>
      <c r="C284" s="75" t="s">
        <v>1110</v>
      </c>
      <c r="D284" s="75" t="s">
        <v>1312</v>
      </c>
      <c r="E284" s="75" t="s">
        <v>1313</v>
      </c>
      <c r="F284" s="75" t="s">
        <v>28</v>
      </c>
      <c r="G284" s="75">
        <v>52</v>
      </c>
      <c r="H284" s="75">
        <v>3.3</v>
      </c>
      <c r="I284" s="75">
        <v>1000</v>
      </c>
      <c r="J284" s="75" t="s">
        <v>1314</v>
      </c>
      <c r="K284" s="75" t="s">
        <v>1312</v>
      </c>
      <c r="L284" s="75" t="s">
        <v>1313</v>
      </c>
      <c r="M284" s="75">
        <v>3.3</v>
      </c>
      <c r="N284" s="75" t="s">
        <v>358</v>
      </c>
      <c r="O284" s="75" t="s">
        <v>223</v>
      </c>
      <c r="P284" s="75" t="s">
        <v>132</v>
      </c>
      <c r="Q284" s="75" t="s">
        <v>35</v>
      </c>
      <c r="R284" s="75" t="s">
        <v>35</v>
      </c>
      <c r="S284" s="75">
        <v>18738781791</v>
      </c>
      <c r="T284" s="141"/>
    </row>
    <row r="285" s="135" customFormat="1" ht="18" hidden="1" customHeight="1" spans="1:20">
      <c r="A285" s="75">
        <v>280</v>
      </c>
      <c r="B285" s="75" t="s">
        <v>24</v>
      </c>
      <c r="C285" s="75" t="s">
        <v>1110</v>
      </c>
      <c r="D285" s="75" t="s">
        <v>1315</v>
      </c>
      <c r="E285" s="75" t="s">
        <v>1316</v>
      </c>
      <c r="F285" s="75" t="s">
        <v>28</v>
      </c>
      <c r="G285" s="75">
        <v>45</v>
      </c>
      <c r="H285" s="75">
        <v>3.4</v>
      </c>
      <c r="I285" s="75">
        <v>1000</v>
      </c>
      <c r="J285" s="75" t="s">
        <v>1317</v>
      </c>
      <c r="K285" s="75" t="s">
        <v>1315</v>
      </c>
      <c r="L285" s="75" t="s">
        <v>1316</v>
      </c>
      <c r="M285" s="75">
        <v>3.4</v>
      </c>
      <c r="N285" s="75" t="s">
        <v>358</v>
      </c>
      <c r="O285" s="75" t="s">
        <v>1318</v>
      </c>
      <c r="P285" s="75" t="s">
        <v>132</v>
      </c>
      <c r="Q285" s="75" t="s">
        <v>35</v>
      </c>
      <c r="R285" s="75" t="s">
        <v>35</v>
      </c>
      <c r="S285" s="75">
        <v>13598282657</v>
      </c>
      <c r="T285" s="141"/>
    </row>
    <row r="286" s="135" customFormat="1" ht="18" hidden="1" customHeight="1" spans="1:20">
      <c r="A286" s="75">
        <v>281</v>
      </c>
      <c r="B286" s="75" t="s">
        <v>24</v>
      </c>
      <c r="C286" s="75" t="s">
        <v>1110</v>
      </c>
      <c r="D286" s="75" t="s">
        <v>1319</v>
      </c>
      <c r="E286" s="75" t="s">
        <v>1320</v>
      </c>
      <c r="F286" s="75" t="s">
        <v>28</v>
      </c>
      <c r="G286" s="75">
        <v>52</v>
      </c>
      <c r="H286" s="75">
        <v>4.8</v>
      </c>
      <c r="I286" s="75">
        <v>1000</v>
      </c>
      <c r="J286" s="75" t="s">
        <v>1321</v>
      </c>
      <c r="K286" s="75" t="s">
        <v>1319</v>
      </c>
      <c r="L286" s="75" t="s">
        <v>1320</v>
      </c>
      <c r="M286" s="75">
        <v>4.8</v>
      </c>
      <c r="N286" s="75" t="s">
        <v>358</v>
      </c>
      <c r="O286" s="75" t="s">
        <v>1322</v>
      </c>
      <c r="P286" s="75" t="s">
        <v>132</v>
      </c>
      <c r="Q286" s="75" t="s">
        <v>35</v>
      </c>
      <c r="R286" s="75" t="s">
        <v>35</v>
      </c>
      <c r="S286" s="75">
        <v>15896588710</v>
      </c>
      <c r="T286" s="141"/>
    </row>
    <row r="287" s="135" customFormat="1" ht="18" hidden="1" customHeight="1" spans="1:20">
      <c r="A287" s="75">
        <v>282</v>
      </c>
      <c r="B287" s="75" t="s">
        <v>24</v>
      </c>
      <c r="C287" s="75" t="s">
        <v>1110</v>
      </c>
      <c r="D287" s="75" t="s">
        <v>1323</v>
      </c>
      <c r="E287" s="75" t="s">
        <v>1324</v>
      </c>
      <c r="F287" s="75" t="s">
        <v>28</v>
      </c>
      <c r="G287" s="75">
        <v>72</v>
      </c>
      <c r="H287" s="75">
        <v>3.2</v>
      </c>
      <c r="I287" s="75">
        <v>1000</v>
      </c>
      <c r="J287" s="75" t="s">
        <v>1325</v>
      </c>
      <c r="K287" s="75" t="s">
        <v>1326</v>
      </c>
      <c r="L287" s="75" t="s">
        <v>1327</v>
      </c>
      <c r="M287" s="75">
        <v>3.2</v>
      </c>
      <c r="N287" s="75" t="s">
        <v>358</v>
      </c>
      <c r="O287" s="75" t="s">
        <v>1172</v>
      </c>
      <c r="P287" s="75" t="s">
        <v>132</v>
      </c>
      <c r="Q287" s="75" t="s">
        <v>35</v>
      </c>
      <c r="R287" s="75" t="s">
        <v>35</v>
      </c>
      <c r="S287" s="75">
        <v>13462663212</v>
      </c>
      <c r="T287" s="141"/>
    </row>
    <row r="288" s="135" customFormat="1" ht="18" hidden="1" customHeight="1" spans="1:20">
      <c r="A288" s="75">
        <v>283</v>
      </c>
      <c r="B288" s="75" t="s">
        <v>24</v>
      </c>
      <c r="C288" s="75" t="s">
        <v>1110</v>
      </c>
      <c r="D288" s="75" t="s">
        <v>1328</v>
      </c>
      <c r="E288" s="75" t="s">
        <v>1329</v>
      </c>
      <c r="F288" s="75" t="s">
        <v>28</v>
      </c>
      <c r="G288" s="75">
        <v>66</v>
      </c>
      <c r="H288" s="75">
        <v>3.08</v>
      </c>
      <c r="I288" s="75">
        <v>1000</v>
      </c>
      <c r="J288" s="75" t="s">
        <v>1330</v>
      </c>
      <c r="K288" s="75" t="s">
        <v>1331</v>
      </c>
      <c r="L288" s="75" t="s">
        <v>1332</v>
      </c>
      <c r="M288" s="75">
        <v>3.08</v>
      </c>
      <c r="N288" s="75" t="s">
        <v>358</v>
      </c>
      <c r="O288" s="75" t="s">
        <v>1333</v>
      </c>
      <c r="P288" s="75" t="s">
        <v>132</v>
      </c>
      <c r="Q288" s="75" t="s">
        <v>35</v>
      </c>
      <c r="R288" s="75" t="s">
        <v>35</v>
      </c>
      <c r="S288" s="75">
        <v>15139048815</v>
      </c>
      <c r="T288" s="141"/>
    </row>
    <row r="289" s="135" customFormat="1" ht="18" hidden="1" customHeight="1" spans="1:20">
      <c r="A289" s="75">
        <v>284</v>
      </c>
      <c r="B289" s="75" t="s">
        <v>24</v>
      </c>
      <c r="C289" s="75" t="s">
        <v>1110</v>
      </c>
      <c r="D289" s="75" t="s">
        <v>1334</v>
      </c>
      <c r="E289" s="75" t="s">
        <v>1335</v>
      </c>
      <c r="F289" s="75" t="s">
        <v>28</v>
      </c>
      <c r="G289" s="75">
        <v>57</v>
      </c>
      <c r="H289" s="75">
        <v>3.1</v>
      </c>
      <c r="I289" s="75">
        <v>1000</v>
      </c>
      <c r="J289" s="75" t="s">
        <v>1336</v>
      </c>
      <c r="K289" s="75" t="s">
        <v>1334</v>
      </c>
      <c r="L289" s="75" t="s">
        <v>1335</v>
      </c>
      <c r="M289" s="75">
        <v>3.1</v>
      </c>
      <c r="N289" s="75" t="s">
        <v>358</v>
      </c>
      <c r="O289" s="75" t="s">
        <v>1337</v>
      </c>
      <c r="P289" s="75" t="s">
        <v>132</v>
      </c>
      <c r="Q289" s="75" t="s">
        <v>35</v>
      </c>
      <c r="R289" s="75" t="s">
        <v>35</v>
      </c>
      <c r="S289" s="75">
        <v>15038762363</v>
      </c>
      <c r="T289" s="141"/>
    </row>
    <row r="290" s="135" customFormat="1" ht="18" hidden="1" customHeight="1" spans="1:20">
      <c r="A290" s="75">
        <v>285</v>
      </c>
      <c r="B290" s="75" t="s">
        <v>24</v>
      </c>
      <c r="C290" s="75" t="s">
        <v>1110</v>
      </c>
      <c r="D290" s="75" t="s">
        <v>1338</v>
      </c>
      <c r="E290" s="75" t="s">
        <v>1339</v>
      </c>
      <c r="F290" s="75" t="s">
        <v>28</v>
      </c>
      <c r="G290" s="75">
        <v>54</v>
      </c>
      <c r="H290" s="75">
        <v>3.5</v>
      </c>
      <c r="I290" s="75">
        <v>1000</v>
      </c>
      <c r="J290" s="75" t="s">
        <v>1340</v>
      </c>
      <c r="K290" s="75" t="s">
        <v>1338</v>
      </c>
      <c r="L290" s="75" t="s">
        <v>1339</v>
      </c>
      <c r="M290" s="75">
        <v>3.5</v>
      </c>
      <c r="N290" s="75" t="s">
        <v>358</v>
      </c>
      <c r="O290" s="75" t="s">
        <v>131</v>
      </c>
      <c r="P290" s="75" t="s">
        <v>132</v>
      </c>
      <c r="Q290" s="75" t="s">
        <v>35</v>
      </c>
      <c r="R290" s="75" t="s">
        <v>35</v>
      </c>
      <c r="S290" s="75">
        <v>15203836278</v>
      </c>
      <c r="T290" s="141"/>
    </row>
    <row r="291" s="135" customFormat="1" ht="18" hidden="1" customHeight="1" spans="1:20">
      <c r="A291" s="75">
        <v>286</v>
      </c>
      <c r="B291" s="75" t="s">
        <v>24</v>
      </c>
      <c r="C291" s="75" t="s">
        <v>1110</v>
      </c>
      <c r="D291" s="75" t="s">
        <v>1341</v>
      </c>
      <c r="E291" s="75" t="s">
        <v>1342</v>
      </c>
      <c r="F291" s="75" t="s">
        <v>28</v>
      </c>
      <c r="G291" s="75">
        <v>58</v>
      </c>
      <c r="H291" s="75">
        <v>3.5</v>
      </c>
      <c r="I291" s="75">
        <v>1000</v>
      </c>
      <c r="J291" s="75" t="s">
        <v>1343</v>
      </c>
      <c r="K291" s="75" t="s">
        <v>1341</v>
      </c>
      <c r="L291" s="75" t="s">
        <v>1342</v>
      </c>
      <c r="M291" s="75">
        <v>3.5</v>
      </c>
      <c r="N291" s="75" t="s">
        <v>358</v>
      </c>
      <c r="O291" s="75" t="s">
        <v>131</v>
      </c>
      <c r="P291" s="75" t="s">
        <v>132</v>
      </c>
      <c r="Q291" s="75" t="s">
        <v>35</v>
      </c>
      <c r="R291" s="75" t="s">
        <v>35</v>
      </c>
      <c r="S291" s="75">
        <v>13462610132</v>
      </c>
      <c r="T291" s="141"/>
    </row>
    <row r="292" s="135" customFormat="1" ht="18" hidden="1" customHeight="1" spans="1:20">
      <c r="A292" s="75">
        <v>287</v>
      </c>
      <c r="B292" s="75" t="s">
        <v>24</v>
      </c>
      <c r="C292" s="75" t="s">
        <v>1110</v>
      </c>
      <c r="D292" s="75" t="s">
        <v>1344</v>
      </c>
      <c r="E292" s="75" t="s">
        <v>1345</v>
      </c>
      <c r="F292" s="75" t="s">
        <v>28</v>
      </c>
      <c r="G292" s="75">
        <v>73</v>
      </c>
      <c r="H292" s="75">
        <v>3.1</v>
      </c>
      <c r="I292" s="75">
        <v>1000</v>
      </c>
      <c r="J292" s="75" t="s">
        <v>1346</v>
      </c>
      <c r="K292" s="75" t="s">
        <v>1347</v>
      </c>
      <c r="L292" s="75" t="s">
        <v>1348</v>
      </c>
      <c r="M292" s="75">
        <v>3.1</v>
      </c>
      <c r="N292" s="75" t="s">
        <v>358</v>
      </c>
      <c r="O292" s="75" t="s">
        <v>1172</v>
      </c>
      <c r="P292" s="75" t="s">
        <v>132</v>
      </c>
      <c r="Q292" s="75" t="s">
        <v>35</v>
      </c>
      <c r="R292" s="75" t="s">
        <v>35</v>
      </c>
      <c r="S292" s="75">
        <v>15890859062</v>
      </c>
      <c r="T292" s="141"/>
    </row>
    <row r="293" s="135" customFormat="1" ht="18" hidden="1" customHeight="1" spans="1:20">
      <c r="A293" s="75">
        <v>288</v>
      </c>
      <c r="B293" s="75" t="s">
        <v>24</v>
      </c>
      <c r="C293" s="75" t="s">
        <v>1110</v>
      </c>
      <c r="D293" s="75" t="s">
        <v>1349</v>
      </c>
      <c r="E293" s="75" t="s">
        <v>1350</v>
      </c>
      <c r="F293" s="75" t="s">
        <v>28</v>
      </c>
      <c r="G293" s="75">
        <v>58</v>
      </c>
      <c r="H293" s="75">
        <v>3.5</v>
      </c>
      <c r="I293" s="75">
        <v>1000</v>
      </c>
      <c r="J293" s="75" t="s">
        <v>1351</v>
      </c>
      <c r="K293" s="75" t="s">
        <v>1349</v>
      </c>
      <c r="L293" s="75" t="s">
        <v>1350</v>
      </c>
      <c r="M293" s="75">
        <v>3.5</v>
      </c>
      <c r="N293" s="75" t="s">
        <v>358</v>
      </c>
      <c r="O293" s="75" t="s">
        <v>1352</v>
      </c>
      <c r="P293" s="75" t="s">
        <v>132</v>
      </c>
      <c r="Q293" s="75" t="s">
        <v>35</v>
      </c>
      <c r="R293" s="75" t="s">
        <v>35</v>
      </c>
      <c r="S293" s="75">
        <v>18838954072</v>
      </c>
      <c r="T293" s="141"/>
    </row>
    <row r="294" s="135" customFormat="1" ht="18" hidden="1" customHeight="1" spans="1:20">
      <c r="A294" s="75">
        <v>289</v>
      </c>
      <c r="B294" s="75" t="s">
        <v>24</v>
      </c>
      <c r="C294" s="75" t="s">
        <v>1110</v>
      </c>
      <c r="D294" s="75" t="s">
        <v>1353</v>
      </c>
      <c r="E294" s="75" t="s">
        <v>1354</v>
      </c>
      <c r="F294" s="75" t="s">
        <v>49</v>
      </c>
      <c r="G294" s="75">
        <v>53</v>
      </c>
      <c r="H294" s="75">
        <v>3.5</v>
      </c>
      <c r="I294" s="75">
        <v>1000</v>
      </c>
      <c r="J294" s="75" t="s">
        <v>1355</v>
      </c>
      <c r="K294" s="75" t="s">
        <v>1353</v>
      </c>
      <c r="L294" s="75" t="s">
        <v>1354</v>
      </c>
      <c r="M294" s="75">
        <v>3.5</v>
      </c>
      <c r="N294" s="75" t="s">
        <v>358</v>
      </c>
      <c r="O294" s="75" t="s">
        <v>1356</v>
      </c>
      <c r="P294" s="75" t="s">
        <v>132</v>
      </c>
      <c r="Q294" s="75" t="s">
        <v>35</v>
      </c>
      <c r="R294" s="75" t="s">
        <v>35</v>
      </c>
      <c r="S294" s="75">
        <v>15937730965</v>
      </c>
      <c r="T294" s="141"/>
    </row>
    <row r="295" s="135" customFormat="1" ht="18" hidden="1" customHeight="1" spans="1:20">
      <c r="A295" s="75">
        <v>290</v>
      </c>
      <c r="B295" s="75" t="s">
        <v>24</v>
      </c>
      <c r="C295" s="75" t="s">
        <v>1110</v>
      </c>
      <c r="D295" s="75" t="s">
        <v>1357</v>
      </c>
      <c r="E295" s="75" t="s">
        <v>1358</v>
      </c>
      <c r="F295" s="75" t="s">
        <v>28</v>
      </c>
      <c r="G295" s="75">
        <v>48</v>
      </c>
      <c r="H295" s="75">
        <v>3.1</v>
      </c>
      <c r="I295" s="75">
        <v>1000</v>
      </c>
      <c r="J295" s="75" t="s">
        <v>1359</v>
      </c>
      <c r="K295" s="75" t="s">
        <v>1360</v>
      </c>
      <c r="L295" s="75" t="s">
        <v>1361</v>
      </c>
      <c r="M295" s="75">
        <v>3.1</v>
      </c>
      <c r="N295" s="75" t="s">
        <v>358</v>
      </c>
      <c r="O295" s="75" t="s">
        <v>131</v>
      </c>
      <c r="P295" s="75" t="s">
        <v>132</v>
      </c>
      <c r="Q295" s="75" t="s">
        <v>35</v>
      </c>
      <c r="R295" s="75" t="s">
        <v>35</v>
      </c>
      <c r="S295" s="75">
        <v>15893396962</v>
      </c>
      <c r="T295" s="141"/>
    </row>
    <row r="296" s="135" customFormat="1" ht="18" hidden="1" customHeight="1" spans="1:20">
      <c r="A296" s="75">
        <v>291</v>
      </c>
      <c r="B296" s="75" t="s">
        <v>24</v>
      </c>
      <c r="C296" s="75" t="s">
        <v>1110</v>
      </c>
      <c r="D296" s="75" t="s">
        <v>1362</v>
      </c>
      <c r="E296" s="75" t="s">
        <v>1363</v>
      </c>
      <c r="F296" s="75" t="s">
        <v>28</v>
      </c>
      <c r="G296" s="75">
        <v>59</v>
      </c>
      <c r="H296" s="75">
        <v>3.3</v>
      </c>
      <c r="I296" s="75">
        <v>1000</v>
      </c>
      <c r="J296" s="75" t="s">
        <v>1364</v>
      </c>
      <c r="K296" s="75" t="s">
        <v>1365</v>
      </c>
      <c r="L296" s="75" t="s">
        <v>1366</v>
      </c>
      <c r="M296" s="75">
        <v>3.3</v>
      </c>
      <c r="N296" s="75" t="s">
        <v>358</v>
      </c>
      <c r="O296" s="75" t="s">
        <v>140</v>
      </c>
      <c r="P296" s="75" t="s">
        <v>132</v>
      </c>
      <c r="Q296" s="75" t="s">
        <v>35</v>
      </c>
      <c r="R296" s="75" t="s">
        <v>35</v>
      </c>
      <c r="S296" s="75">
        <v>13443772436</v>
      </c>
      <c r="T296" s="141"/>
    </row>
    <row r="297" s="135" customFormat="1" ht="18" hidden="1" customHeight="1" spans="1:20">
      <c r="A297" s="75">
        <v>292</v>
      </c>
      <c r="B297" s="75" t="s">
        <v>24</v>
      </c>
      <c r="C297" s="75" t="s">
        <v>1110</v>
      </c>
      <c r="D297" s="75" t="s">
        <v>1367</v>
      </c>
      <c r="E297" s="75" t="s">
        <v>1368</v>
      </c>
      <c r="F297" s="75" t="s">
        <v>28</v>
      </c>
      <c r="G297" s="75">
        <v>66</v>
      </c>
      <c r="H297" s="75">
        <v>3.2</v>
      </c>
      <c r="I297" s="75">
        <v>1000</v>
      </c>
      <c r="J297" s="75" t="s">
        <v>1369</v>
      </c>
      <c r="K297" s="75" t="s">
        <v>1367</v>
      </c>
      <c r="L297" s="75" t="s">
        <v>1368</v>
      </c>
      <c r="M297" s="75">
        <v>3.2</v>
      </c>
      <c r="N297" s="75" t="s">
        <v>358</v>
      </c>
      <c r="O297" s="75" t="s">
        <v>1136</v>
      </c>
      <c r="P297" s="75" t="s">
        <v>132</v>
      </c>
      <c r="Q297" s="75" t="s">
        <v>35</v>
      </c>
      <c r="R297" s="75" t="s">
        <v>35</v>
      </c>
      <c r="S297" s="75">
        <v>17097509486</v>
      </c>
      <c r="T297" s="141"/>
    </row>
    <row r="298" s="135" customFormat="1" ht="18" hidden="1" customHeight="1" spans="1:20">
      <c r="A298" s="75">
        <v>293</v>
      </c>
      <c r="B298" s="75" t="s">
        <v>24</v>
      </c>
      <c r="C298" s="75" t="s">
        <v>1110</v>
      </c>
      <c r="D298" s="75" t="s">
        <v>1370</v>
      </c>
      <c r="E298" s="75" t="s">
        <v>1371</v>
      </c>
      <c r="F298" s="75" t="s">
        <v>28</v>
      </c>
      <c r="G298" s="75">
        <v>59</v>
      </c>
      <c r="H298" s="75">
        <v>3.3</v>
      </c>
      <c r="I298" s="75">
        <v>1000</v>
      </c>
      <c r="J298" s="75" t="s">
        <v>1372</v>
      </c>
      <c r="K298" s="75" t="s">
        <v>1373</v>
      </c>
      <c r="L298" s="75" t="s">
        <v>1374</v>
      </c>
      <c r="M298" s="75">
        <v>3.3</v>
      </c>
      <c r="N298" s="75" t="s">
        <v>358</v>
      </c>
      <c r="O298" s="75" t="s">
        <v>737</v>
      </c>
      <c r="P298" s="75" t="s">
        <v>132</v>
      </c>
      <c r="Q298" s="75" t="s">
        <v>35</v>
      </c>
      <c r="R298" s="75" t="s">
        <v>35</v>
      </c>
      <c r="S298" s="75">
        <v>18338100146</v>
      </c>
      <c r="T298" s="141"/>
    </row>
    <row r="299" s="135" customFormat="1" ht="18" hidden="1" customHeight="1" spans="1:20">
      <c r="A299" s="75">
        <v>294</v>
      </c>
      <c r="B299" s="75" t="s">
        <v>24</v>
      </c>
      <c r="C299" s="75" t="s">
        <v>1110</v>
      </c>
      <c r="D299" s="75" t="s">
        <v>1375</v>
      </c>
      <c r="E299" s="75" t="s">
        <v>1376</v>
      </c>
      <c r="F299" s="75" t="s">
        <v>28</v>
      </c>
      <c r="G299" s="75">
        <v>45</v>
      </c>
      <c r="H299" s="75">
        <v>3.12</v>
      </c>
      <c r="I299" s="75">
        <v>1000</v>
      </c>
      <c r="J299" s="75" t="s">
        <v>1377</v>
      </c>
      <c r="K299" s="75" t="s">
        <v>1375</v>
      </c>
      <c r="L299" s="75" t="s">
        <v>1376</v>
      </c>
      <c r="M299" s="75">
        <v>3.12</v>
      </c>
      <c r="N299" s="75" t="s">
        <v>358</v>
      </c>
      <c r="O299" s="75" t="s">
        <v>1378</v>
      </c>
      <c r="P299" s="75" t="s">
        <v>132</v>
      </c>
      <c r="Q299" s="75" t="s">
        <v>35</v>
      </c>
      <c r="R299" s="75" t="s">
        <v>35</v>
      </c>
      <c r="S299" s="75">
        <v>18338100146</v>
      </c>
      <c r="T299" s="141"/>
    </row>
    <row r="300" s="135" customFormat="1" ht="18" hidden="1" customHeight="1" spans="1:20">
      <c r="A300" s="75">
        <v>295</v>
      </c>
      <c r="B300" s="75" t="s">
        <v>24</v>
      </c>
      <c r="C300" s="75" t="s">
        <v>1110</v>
      </c>
      <c r="D300" s="75" t="s">
        <v>1379</v>
      </c>
      <c r="E300" s="75" t="s">
        <v>1380</v>
      </c>
      <c r="F300" s="75" t="s">
        <v>28</v>
      </c>
      <c r="G300" s="75">
        <v>69</v>
      </c>
      <c r="H300" s="75">
        <v>3.5</v>
      </c>
      <c r="I300" s="75">
        <v>1000</v>
      </c>
      <c r="J300" s="75" t="s">
        <v>1381</v>
      </c>
      <c r="K300" s="75" t="s">
        <v>1382</v>
      </c>
      <c r="L300" s="75" t="s">
        <v>1383</v>
      </c>
      <c r="M300" s="75">
        <v>3.5</v>
      </c>
      <c r="N300" s="75" t="s">
        <v>358</v>
      </c>
      <c r="O300" s="75" t="s">
        <v>1384</v>
      </c>
      <c r="P300" s="75" t="s">
        <v>132</v>
      </c>
      <c r="Q300" s="75" t="s">
        <v>35</v>
      </c>
      <c r="R300" s="75" t="s">
        <v>35</v>
      </c>
      <c r="S300" s="75">
        <v>13721826604</v>
      </c>
      <c r="T300" s="141"/>
    </row>
    <row r="301" s="135" customFormat="1" ht="18" hidden="1" customHeight="1" spans="1:20">
      <c r="A301" s="75">
        <v>296</v>
      </c>
      <c r="B301" s="75" t="s">
        <v>24</v>
      </c>
      <c r="C301" s="75" t="s">
        <v>1110</v>
      </c>
      <c r="D301" s="75" t="s">
        <v>1385</v>
      </c>
      <c r="E301" s="75" t="s">
        <v>1386</v>
      </c>
      <c r="F301" s="75" t="s">
        <v>28</v>
      </c>
      <c r="G301" s="75">
        <v>56</v>
      </c>
      <c r="H301" s="75">
        <v>5</v>
      </c>
      <c r="I301" s="75">
        <v>1000</v>
      </c>
      <c r="J301" s="75" t="s">
        <v>1387</v>
      </c>
      <c r="K301" s="75" t="s">
        <v>1385</v>
      </c>
      <c r="L301" s="75" t="s">
        <v>1386</v>
      </c>
      <c r="M301" s="75">
        <v>5</v>
      </c>
      <c r="N301" s="75" t="s">
        <v>358</v>
      </c>
      <c r="O301" s="75" t="s">
        <v>1388</v>
      </c>
      <c r="P301" s="75" t="s">
        <v>132</v>
      </c>
      <c r="Q301" s="75" t="s">
        <v>35</v>
      </c>
      <c r="R301" s="75" t="s">
        <v>35</v>
      </c>
      <c r="S301" s="75">
        <v>15083316125</v>
      </c>
      <c r="T301" s="141"/>
    </row>
    <row r="302" s="135" customFormat="1" ht="18" hidden="1" customHeight="1" spans="1:20">
      <c r="A302" s="75">
        <v>297</v>
      </c>
      <c r="B302" s="75" t="s">
        <v>24</v>
      </c>
      <c r="C302" s="75" t="s">
        <v>1110</v>
      </c>
      <c r="D302" s="75" t="s">
        <v>1389</v>
      </c>
      <c r="E302" s="75" t="s">
        <v>1390</v>
      </c>
      <c r="F302" s="75" t="s">
        <v>28</v>
      </c>
      <c r="G302" s="75">
        <v>54</v>
      </c>
      <c r="H302" s="75">
        <v>3.48</v>
      </c>
      <c r="I302" s="75">
        <v>1000</v>
      </c>
      <c r="J302" s="75" t="s">
        <v>1391</v>
      </c>
      <c r="K302" s="75" t="s">
        <v>1389</v>
      </c>
      <c r="L302" s="75" t="s">
        <v>1390</v>
      </c>
      <c r="M302" s="75">
        <v>3.48</v>
      </c>
      <c r="N302" s="75" t="s">
        <v>358</v>
      </c>
      <c r="O302" s="75" t="s">
        <v>1237</v>
      </c>
      <c r="P302" s="75" t="s">
        <v>132</v>
      </c>
      <c r="Q302" s="75" t="s">
        <v>35</v>
      </c>
      <c r="R302" s="75" t="s">
        <v>35</v>
      </c>
      <c r="S302" s="75">
        <v>18864576817</v>
      </c>
      <c r="T302" s="141"/>
    </row>
    <row r="303" s="135" customFormat="1" ht="18" hidden="1" customHeight="1" spans="1:20">
      <c r="A303" s="75">
        <v>298</v>
      </c>
      <c r="B303" s="75" t="s">
        <v>24</v>
      </c>
      <c r="C303" s="75" t="s">
        <v>1110</v>
      </c>
      <c r="D303" s="75" t="s">
        <v>1392</v>
      </c>
      <c r="E303" s="75" t="str">
        <f>VLOOKUP(D303,[2]Sheet2!A:C,2,0)</f>
        <v>41292719571221215X</v>
      </c>
      <c r="F303" s="75" t="s">
        <v>28</v>
      </c>
      <c r="G303" s="75">
        <f ca="1" t="shared" ref="G303:G306" si="5">YEAR(TODAY())-MID(E303,7,4)</f>
        <v>65</v>
      </c>
      <c r="H303" s="75">
        <v>4</v>
      </c>
      <c r="I303" s="75">
        <v>1000</v>
      </c>
      <c r="J303" s="75" t="str">
        <f>VLOOKUP(D303,[2]Sheet2!A:C,3,0)</f>
        <v>622991786701436699</v>
      </c>
      <c r="K303" s="75" t="s">
        <v>1393</v>
      </c>
      <c r="L303" s="75" t="str">
        <f>VLOOKUP(K303,[2]Sheet3!A:B,2,0)</f>
        <v>41292719791213211043</v>
      </c>
      <c r="M303" s="75">
        <v>4</v>
      </c>
      <c r="N303" s="75" t="s">
        <v>358</v>
      </c>
      <c r="O303" s="75" t="s">
        <v>131</v>
      </c>
      <c r="P303" s="75" t="s">
        <v>132</v>
      </c>
      <c r="Q303" s="75" t="s">
        <v>35</v>
      </c>
      <c r="R303" s="75" t="s">
        <v>35</v>
      </c>
      <c r="S303" s="75">
        <v>15838789652</v>
      </c>
      <c r="T303" s="141"/>
    </row>
    <row r="304" s="135" customFormat="1" ht="18" hidden="1" customHeight="1" spans="1:20">
      <c r="A304" s="75">
        <v>299</v>
      </c>
      <c r="B304" s="75" t="s">
        <v>24</v>
      </c>
      <c r="C304" s="75" t="s">
        <v>1110</v>
      </c>
      <c r="D304" s="75" t="s">
        <v>1394</v>
      </c>
      <c r="E304" s="75" t="s">
        <v>1395</v>
      </c>
      <c r="F304" s="75" t="s">
        <v>28</v>
      </c>
      <c r="G304" s="75">
        <f ca="1" t="shared" si="5"/>
        <v>20</v>
      </c>
      <c r="H304" s="75">
        <v>3.01</v>
      </c>
      <c r="I304" s="75">
        <v>1000</v>
      </c>
      <c r="J304" s="75" t="str">
        <f>VLOOKUP(D304,[2]Sheet2!A:C,3,0)</f>
        <v>622991786701436426</v>
      </c>
      <c r="K304" s="75" t="s">
        <v>1394</v>
      </c>
      <c r="L304" s="75" t="s">
        <v>1395</v>
      </c>
      <c r="M304" s="75">
        <v>3.01</v>
      </c>
      <c r="N304" s="75" t="s">
        <v>358</v>
      </c>
      <c r="O304" s="75" t="s">
        <v>1396</v>
      </c>
      <c r="P304" s="75" t="s">
        <v>132</v>
      </c>
      <c r="Q304" s="75" t="s">
        <v>35</v>
      </c>
      <c r="R304" s="75" t="s">
        <v>35</v>
      </c>
      <c r="S304" s="75">
        <v>15036228625</v>
      </c>
      <c r="T304" s="141"/>
    </row>
    <row r="305" s="135" customFormat="1" ht="18" hidden="1" customHeight="1" spans="1:20">
      <c r="A305" s="75">
        <v>300</v>
      </c>
      <c r="B305" s="75" t="s">
        <v>24</v>
      </c>
      <c r="C305" s="75" t="s">
        <v>1110</v>
      </c>
      <c r="D305" s="75" t="s">
        <v>1397</v>
      </c>
      <c r="E305" s="75" t="s">
        <v>1398</v>
      </c>
      <c r="F305" s="75" t="s">
        <v>28</v>
      </c>
      <c r="G305" s="75">
        <f ca="1" t="shared" si="5"/>
        <v>57</v>
      </c>
      <c r="H305" s="75">
        <v>2.2</v>
      </c>
      <c r="I305" s="75">
        <v>700</v>
      </c>
      <c r="J305" s="75" t="str">
        <f>VLOOKUP(D305,[2]Sheet2!A:C,3,0)</f>
        <v>622991786701436897</v>
      </c>
      <c r="K305" s="75" t="s">
        <v>1397</v>
      </c>
      <c r="L305" s="75" t="s">
        <v>1398</v>
      </c>
      <c r="M305" s="75">
        <v>2.2</v>
      </c>
      <c r="N305" s="75" t="s">
        <v>358</v>
      </c>
      <c r="O305" s="75" t="s">
        <v>1172</v>
      </c>
      <c r="P305" s="75" t="s">
        <v>132</v>
      </c>
      <c r="Q305" s="75" t="s">
        <v>35</v>
      </c>
      <c r="R305" s="75" t="s">
        <v>35</v>
      </c>
      <c r="S305" s="75">
        <v>15936176378</v>
      </c>
      <c r="T305" s="141"/>
    </row>
    <row r="306" s="135" customFormat="1" ht="18" hidden="1" customHeight="1" spans="1:20">
      <c r="A306" s="75">
        <v>301</v>
      </c>
      <c r="B306" s="75" t="s">
        <v>24</v>
      </c>
      <c r="C306" s="75" t="s">
        <v>1110</v>
      </c>
      <c r="D306" s="75" t="s">
        <v>1399</v>
      </c>
      <c r="E306" s="75" t="s">
        <v>1400</v>
      </c>
      <c r="F306" s="75" t="s">
        <v>28</v>
      </c>
      <c r="G306" s="75">
        <f ca="1" t="shared" si="5"/>
        <v>37</v>
      </c>
      <c r="H306" s="75">
        <v>3.6</v>
      </c>
      <c r="I306" s="75">
        <v>1000</v>
      </c>
      <c r="J306" s="75" t="str">
        <f>VLOOKUP(D306,[2]Sheet2!A:C,3,0)</f>
        <v>623059186701502789</v>
      </c>
      <c r="K306" s="75" t="s">
        <v>1399</v>
      </c>
      <c r="L306" s="75" t="s">
        <v>1400</v>
      </c>
      <c r="M306" s="75">
        <v>3.6</v>
      </c>
      <c r="N306" s="75" t="s">
        <v>358</v>
      </c>
      <c r="O306" s="75" t="s">
        <v>1172</v>
      </c>
      <c r="P306" s="75" t="s">
        <v>132</v>
      </c>
      <c r="Q306" s="75" t="s">
        <v>35</v>
      </c>
      <c r="R306" s="75" t="s">
        <v>35</v>
      </c>
      <c r="S306" s="75">
        <v>13872829666</v>
      </c>
      <c r="T306" s="141"/>
    </row>
    <row r="307" s="135" customFormat="1" ht="18" hidden="1" customHeight="1" spans="1:20">
      <c r="A307" s="75">
        <v>302</v>
      </c>
      <c r="B307" s="75" t="s">
        <v>24</v>
      </c>
      <c r="C307" s="75" t="s">
        <v>1401</v>
      </c>
      <c r="D307" s="75" t="s">
        <v>1402</v>
      </c>
      <c r="E307" s="166" t="s">
        <v>1403</v>
      </c>
      <c r="F307" s="75" t="s">
        <v>28</v>
      </c>
      <c r="G307" s="75">
        <v>59</v>
      </c>
      <c r="H307" s="75">
        <v>3.5</v>
      </c>
      <c r="I307" s="75">
        <v>1000</v>
      </c>
      <c r="J307" s="166" t="s">
        <v>1404</v>
      </c>
      <c r="K307" s="75" t="s">
        <v>1405</v>
      </c>
      <c r="L307" s="166" t="s">
        <v>1406</v>
      </c>
      <c r="M307" s="75">
        <v>3.5</v>
      </c>
      <c r="N307" s="75" t="s">
        <v>340</v>
      </c>
      <c r="O307" s="75" t="s">
        <v>1407</v>
      </c>
      <c r="P307" s="75" t="s">
        <v>1408</v>
      </c>
      <c r="Q307" s="75" t="s">
        <v>1409</v>
      </c>
      <c r="R307" s="75" t="s">
        <v>1409</v>
      </c>
      <c r="S307" s="75">
        <v>18681918863</v>
      </c>
      <c r="T307" s="75"/>
    </row>
    <row r="308" s="135" customFormat="1" ht="18" hidden="1" customHeight="1" spans="1:20">
      <c r="A308" s="75">
        <v>303</v>
      </c>
      <c r="B308" s="75" t="s">
        <v>24</v>
      </c>
      <c r="C308" s="75" t="s">
        <v>1401</v>
      </c>
      <c r="D308" s="75" t="s">
        <v>1410</v>
      </c>
      <c r="E308" s="75" t="s">
        <v>1411</v>
      </c>
      <c r="F308" s="75" t="s">
        <v>28</v>
      </c>
      <c r="G308" s="75">
        <v>78</v>
      </c>
      <c r="H308" s="75">
        <v>3.1</v>
      </c>
      <c r="I308" s="75">
        <v>1000</v>
      </c>
      <c r="J308" s="166" t="s">
        <v>1412</v>
      </c>
      <c r="K308" s="75" t="s">
        <v>1413</v>
      </c>
      <c r="L308" s="75" t="s">
        <v>1414</v>
      </c>
      <c r="M308" s="75">
        <v>3.1</v>
      </c>
      <c r="N308" s="75" t="s">
        <v>83</v>
      </c>
      <c r="O308" s="75" t="s">
        <v>1415</v>
      </c>
      <c r="P308" s="75" t="s">
        <v>930</v>
      </c>
      <c r="Q308" s="75" t="s">
        <v>1409</v>
      </c>
      <c r="R308" s="75" t="s">
        <v>1409</v>
      </c>
      <c r="S308" s="75">
        <v>15930797523</v>
      </c>
      <c r="T308" s="75"/>
    </row>
    <row r="309" s="135" customFormat="1" ht="18" hidden="1" customHeight="1" spans="1:20">
      <c r="A309" s="75">
        <v>304</v>
      </c>
      <c r="B309" s="75" t="s">
        <v>24</v>
      </c>
      <c r="C309" s="75" t="s">
        <v>1401</v>
      </c>
      <c r="D309" s="75" t="s">
        <v>1416</v>
      </c>
      <c r="E309" s="166" t="s">
        <v>1417</v>
      </c>
      <c r="F309" s="75" t="s">
        <v>28</v>
      </c>
      <c r="G309" s="75">
        <v>49</v>
      </c>
      <c r="H309" s="75">
        <v>3.1</v>
      </c>
      <c r="I309" s="75">
        <v>1000</v>
      </c>
      <c r="J309" s="166" t="s">
        <v>1418</v>
      </c>
      <c r="K309" s="75" t="s">
        <v>1416</v>
      </c>
      <c r="L309" s="166" t="s">
        <v>1417</v>
      </c>
      <c r="M309" s="75">
        <v>3.1</v>
      </c>
      <c r="N309" s="75" t="s">
        <v>83</v>
      </c>
      <c r="O309" s="75" t="s">
        <v>1419</v>
      </c>
      <c r="P309" s="75" t="s">
        <v>1420</v>
      </c>
      <c r="Q309" s="75" t="s">
        <v>1409</v>
      </c>
      <c r="R309" s="75" t="s">
        <v>1409</v>
      </c>
      <c r="S309" s="75">
        <v>15938806633</v>
      </c>
      <c r="T309" s="75"/>
    </row>
    <row r="310" s="135" customFormat="1" ht="18" hidden="1" customHeight="1" spans="1:20">
      <c r="A310" s="75">
        <v>305</v>
      </c>
      <c r="B310" s="75" t="s">
        <v>24</v>
      </c>
      <c r="C310" s="75" t="s">
        <v>1401</v>
      </c>
      <c r="D310" s="75" t="s">
        <v>1421</v>
      </c>
      <c r="E310" s="166" t="s">
        <v>1422</v>
      </c>
      <c r="F310" s="75" t="s">
        <v>28</v>
      </c>
      <c r="G310" s="75">
        <v>56</v>
      </c>
      <c r="H310" s="75">
        <v>3</v>
      </c>
      <c r="I310" s="75">
        <v>1000</v>
      </c>
      <c r="J310" s="166" t="s">
        <v>1423</v>
      </c>
      <c r="K310" s="75" t="s">
        <v>1421</v>
      </c>
      <c r="L310" s="166" t="s">
        <v>1424</v>
      </c>
      <c r="M310" s="75">
        <v>3</v>
      </c>
      <c r="N310" s="75" t="s">
        <v>32</v>
      </c>
      <c r="O310" s="75" t="s">
        <v>140</v>
      </c>
      <c r="P310" s="75" t="s">
        <v>1408</v>
      </c>
      <c r="Q310" s="75" t="s">
        <v>1409</v>
      </c>
      <c r="R310" s="75" t="s">
        <v>1409</v>
      </c>
      <c r="S310" s="75">
        <v>15538791157</v>
      </c>
      <c r="T310" s="75"/>
    </row>
    <row r="311" s="135" customFormat="1" ht="18" hidden="1" customHeight="1" spans="1:20">
      <c r="A311" s="75">
        <v>306</v>
      </c>
      <c r="B311" s="75" t="s">
        <v>24</v>
      </c>
      <c r="C311" s="75" t="s">
        <v>1401</v>
      </c>
      <c r="D311" s="75" t="s">
        <v>1425</v>
      </c>
      <c r="E311" s="166" t="s">
        <v>1426</v>
      </c>
      <c r="F311" s="75" t="s">
        <v>28</v>
      </c>
      <c r="G311" s="75">
        <v>46</v>
      </c>
      <c r="H311" s="75">
        <v>3.5</v>
      </c>
      <c r="I311" s="75">
        <v>1000</v>
      </c>
      <c r="J311" s="166" t="s">
        <v>1427</v>
      </c>
      <c r="K311" s="75" t="s">
        <v>1425</v>
      </c>
      <c r="L311" s="166" t="s">
        <v>1426</v>
      </c>
      <c r="M311" s="75">
        <v>3.5</v>
      </c>
      <c r="N311" s="75" t="s">
        <v>1428</v>
      </c>
      <c r="O311" s="75" t="s">
        <v>1407</v>
      </c>
      <c r="P311" s="75" t="s">
        <v>1408</v>
      </c>
      <c r="Q311" s="75" t="s">
        <v>1409</v>
      </c>
      <c r="R311" s="75" t="s">
        <v>1409</v>
      </c>
      <c r="S311" s="75">
        <v>18338100827</v>
      </c>
      <c r="T311" s="75"/>
    </row>
    <row r="312" s="135" customFormat="1" ht="18" hidden="1" customHeight="1" spans="1:20">
      <c r="A312" s="75">
        <v>307</v>
      </c>
      <c r="B312" s="75" t="s">
        <v>24</v>
      </c>
      <c r="C312" s="75" t="s">
        <v>1401</v>
      </c>
      <c r="D312" s="75" t="s">
        <v>1429</v>
      </c>
      <c r="E312" s="166" t="s">
        <v>1430</v>
      </c>
      <c r="F312" s="75" t="s">
        <v>28</v>
      </c>
      <c r="G312" s="75">
        <v>47</v>
      </c>
      <c r="H312" s="75">
        <v>4.5</v>
      </c>
      <c r="I312" s="75">
        <v>1000</v>
      </c>
      <c r="J312" s="166" t="s">
        <v>1431</v>
      </c>
      <c r="K312" s="75" t="s">
        <v>1429</v>
      </c>
      <c r="L312" s="166" t="s">
        <v>1430</v>
      </c>
      <c r="M312" s="75">
        <v>4.5</v>
      </c>
      <c r="N312" s="75" t="s">
        <v>326</v>
      </c>
      <c r="O312" s="75" t="s">
        <v>1432</v>
      </c>
      <c r="P312" s="75" t="s">
        <v>1408</v>
      </c>
      <c r="Q312" s="75" t="s">
        <v>1409</v>
      </c>
      <c r="R312" s="75" t="s">
        <v>1409</v>
      </c>
      <c r="S312" s="75">
        <v>15839926900</v>
      </c>
      <c r="T312" s="75"/>
    </row>
    <row r="313" s="135" customFormat="1" ht="18" hidden="1" customHeight="1" spans="1:20">
      <c r="A313" s="75">
        <v>308</v>
      </c>
      <c r="B313" s="75" t="s">
        <v>24</v>
      </c>
      <c r="C313" s="75" t="s">
        <v>1401</v>
      </c>
      <c r="D313" s="75" t="s">
        <v>1433</v>
      </c>
      <c r="E313" s="166" t="s">
        <v>1434</v>
      </c>
      <c r="F313" s="75" t="s">
        <v>28</v>
      </c>
      <c r="G313" s="75">
        <v>53</v>
      </c>
      <c r="H313" s="75">
        <v>4</v>
      </c>
      <c r="I313" s="75">
        <v>1000</v>
      </c>
      <c r="J313" s="166" t="s">
        <v>1435</v>
      </c>
      <c r="K313" s="75" t="s">
        <v>1436</v>
      </c>
      <c r="L313" s="166" t="s">
        <v>1437</v>
      </c>
      <c r="M313" s="75">
        <v>4</v>
      </c>
      <c r="N313" s="75" t="s">
        <v>326</v>
      </c>
      <c r="O313" s="75" t="s">
        <v>1438</v>
      </c>
      <c r="P313" s="75" t="s">
        <v>1439</v>
      </c>
      <c r="Q313" s="75" t="s">
        <v>1409</v>
      </c>
      <c r="R313" s="75" t="s">
        <v>1409</v>
      </c>
      <c r="S313" s="75">
        <v>15071599389</v>
      </c>
      <c r="T313" s="75"/>
    </row>
    <row r="314" s="135" customFormat="1" ht="18" hidden="1" customHeight="1" spans="1:20">
      <c r="A314" s="75">
        <v>309</v>
      </c>
      <c r="B314" s="75" t="s">
        <v>24</v>
      </c>
      <c r="C314" s="75" t="s">
        <v>1401</v>
      </c>
      <c r="D314" s="75" t="s">
        <v>1440</v>
      </c>
      <c r="E314" s="166" t="s">
        <v>1441</v>
      </c>
      <c r="F314" s="75" t="s">
        <v>28</v>
      </c>
      <c r="G314" s="75">
        <v>46</v>
      </c>
      <c r="H314" s="75">
        <v>3.5</v>
      </c>
      <c r="I314" s="75">
        <v>1000</v>
      </c>
      <c r="J314" s="166" t="s">
        <v>1442</v>
      </c>
      <c r="K314" s="75" t="s">
        <v>1440</v>
      </c>
      <c r="L314" s="166" t="s">
        <v>1441</v>
      </c>
      <c r="M314" s="75">
        <v>3.5</v>
      </c>
      <c r="N314" s="75" t="s">
        <v>83</v>
      </c>
      <c r="O314" s="75" t="s">
        <v>1443</v>
      </c>
      <c r="P314" s="75" t="s">
        <v>834</v>
      </c>
      <c r="Q314" s="75" t="s">
        <v>1409</v>
      </c>
      <c r="R314" s="75" t="s">
        <v>1409</v>
      </c>
      <c r="S314" s="75">
        <v>18338100513</v>
      </c>
      <c r="T314" s="75"/>
    </row>
    <row r="315" s="135" customFormat="1" ht="18" hidden="1" customHeight="1" spans="1:20">
      <c r="A315" s="75">
        <v>310</v>
      </c>
      <c r="B315" s="75" t="s">
        <v>24</v>
      </c>
      <c r="C315" s="75" t="s">
        <v>1401</v>
      </c>
      <c r="D315" s="75" t="s">
        <v>1444</v>
      </c>
      <c r="E315" s="166" t="s">
        <v>1445</v>
      </c>
      <c r="F315" s="75" t="s">
        <v>28</v>
      </c>
      <c r="G315" s="75">
        <v>42</v>
      </c>
      <c r="H315" s="75">
        <v>3.2</v>
      </c>
      <c r="I315" s="75">
        <v>1000</v>
      </c>
      <c r="J315" s="166" t="s">
        <v>1446</v>
      </c>
      <c r="K315" s="75" t="s">
        <v>1444</v>
      </c>
      <c r="L315" s="166" t="s">
        <v>1445</v>
      </c>
      <c r="M315" s="75">
        <v>3.2</v>
      </c>
      <c r="N315" s="75" t="s">
        <v>32</v>
      </c>
      <c r="O315" s="75" t="s">
        <v>1447</v>
      </c>
      <c r="P315" s="75" t="s">
        <v>1448</v>
      </c>
      <c r="Q315" s="75" t="s">
        <v>1409</v>
      </c>
      <c r="R315" s="75" t="s">
        <v>1409</v>
      </c>
      <c r="S315" s="75">
        <v>13419902053</v>
      </c>
      <c r="T315" s="75"/>
    </row>
    <row r="316" s="135" customFormat="1" ht="18" hidden="1" customHeight="1" spans="1:20">
      <c r="A316" s="75">
        <v>311</v>
      </c>
      <c r="B316" s="75" t="s">
        <v>24</v>
      </c>
      <c r="C316" s="75" t="s">
        <v>1401</v>
      </c>
      <c r="D316" s="75" t="s">
        <v>1449</v>
      </c>
      <c r="E316" s="166" t="s">
        <v>1450</v>
      </c>
      <c r="F316" s="75" t="s">
        <v>28</v>
      </c>
      <c r="G316" s="75">
        <v>66</v>
      </c>
      <c r="H316" s="75">
        <v>2.3</v>
      </c>
      <c r="I316" s="75">
        <v>700</v>
      </c>
      <c r="J316" s="166" t="s">
        <v>1451</v>
      </c>
      <c r="K316" s="75" t="s">
        <v>1449</v>
      </c>
      <c r="L316" s="166" t="s">
        <v>1450</v>
      </c>
      <c r="M316" s="75">
        <v>2.3</v>
      </c>
      <c r="N316" s="75" t="s">
        <v>32</v>
      </c>
      <c r="O316" s="75" t="s">
        <v>241</v>
      </c>
      <c r="P316" s="75" t="s">
        <v>1408</v>
      </c>
      <c r="Q316" s="75" t="s">
        <v>1409</v>
      </c>
      <c r="R316" s="75" t="s">
        <v>1409</v>
      </c>
      <c r="S316" s="75">
        <v>15893321393</v>
      </c>
      <c r="T316" s="75"/>
    </row>
    <row r="317" s="135" customFormat="1" ht="18" hidden="1" customHeight="1" spans="1:20">
      <c r="A317" s="75">
        <v>312</v>
      </c>
      <c r="B317" s="75" t="s">
        <v>24</v>
      </c>
      <c r="C317" s="75" t="s">
        <v>1401</v>
      </c>
      <c r="D317" s="75" t="s">
        <v>1452</v>
      </c>
      <c r="E317" s="166" t="s">
        <v>1453</v>
      </c>
      <c r="F317" s="75" t="s">
        <v>28</v>
      </c>
      <c r="G317" s="75">
        <v>67</v>
      </c>
      <c r="H317" s="75">
        <v>3.1</v>
      </c>
      <c r="I317" s="75">
        <v>1000</v>
      </c>
      <c r="J317" s="166" t="s">
        <v>1454</v>
      </c>
      <c r="K317" s="75" t="s">
        <v>1452</v>
      </c>
      <c r="L317" s="166" t="s">
        <v>1453</v>
      </c>
      <c r="M317" s="75">
        <v>3.1</v>
      </c>
      <c r="N317" s="75" t="s">
        <v>83</v>
      </c>
      <c r="O317" s="75" t="s">
        <v>1455</v>
      </c>
      <c r="P317" s="75" t="s">
        <v>930</v>
      </c>
      <c r="Q317" s="75" t="s">
        <v>1409</v>
      </c>
      <c r="R317" s="75" t="s">
        <v>1409</v>
      </c>
      <c r="S317" s="75">
        <v>15637761794</v>
      </c>
      <c r="T317" s="75"/>
    </row>
    <row r="318" s="135" customFormat="1" ht="18" hidden="1" customHeight="1" spans="1:20">
      <c r="A318" s="75">
        <v>313</v>
      </c>
      <c r="B318" s="75" t="s">
        <v>24</v>
      </c>
      <c r="C318" s="75" t="s">
        <v>1401</v>
      </c>
      <c r="D318" s="75" t="s">
        <v>1456</v>
      </c>
      <c r="E318" s="75" t="s">
        <v>1457</v>
      </c>
      <c r="F318" s="75" t="s">
        <v>28</v>
      </c>
      <c r="G318" s="75">
        <v>47</v>
      </c>
      <c r="H318" s="75">
        <v>3.15</v>
      </c>
      <c r="I318" s="75">
        <v>1000</v>
      </c>
      <c r="J318" s="166" t="s">
        <v>1458</v>
      </c>
      <c r="K318" s="75" t="s">
        <v>1456</v>
      </c>
      <c r="L318" s="75" t="s">
        <v>1457</v>
      </c>
      <c r="M318" s="75">
        <v>3.15</v>
      </c>
      <c r="N318" s="75" t="s">
        <v>32</v>
      </c>
      <c r="O318" s="75" t="s">
        <v>223</v>
      </c>
      <c r="P318" s="75" t="s">
        <v>1408</v>
      </c>
      <c r="Q318" s="75" t="s">
        <v>1409</v>
      </c>
      <c r="R318" s="75" t="s">
        <v>1409</v>
      </c>
      <c r="S318" s="75">
        <v>15837796651</v>
      </c>
      <c r="T318" s="75"/>
    </row>
    <row r="319" s="135" customFormat="1" ht="18" hidden="1" customHeight="1" spans="1:20">
      <c r="A319" s="75">
        <v>314</v>
      </c>
      <c r="B319" s="75" t="s">
        <v>24</v>
      </c>
      <c r="C319" s="75" t="s">
        <v>1401</v>
      </c>
      <c r="D319" s="75" t="s">
        <v>1459</v>
      </c>
      <c r="E319" s="166" t="s">
        <v>1460</v>
      </c>
      <c r="F319" s="75" t="s">
        <v>28</v>
      </c>
      <c r="G319" s="75">
        <v>64</v>
      </c>
      <c r="H319" s="75">
        <v>3.5</v>
      </c>
      <c r="I319" s="75">
        <v>1000</v>
      </c>
      <c r="J319" s="166" t="s">
        <v>1461</v>
      </c>
      <c r="K319" s="75" t="s">
        <v>1462</v>
      </c>
      <c r="L319" s="166" t="s">
        <v>1463</v>
      </c>
      <c r="M319" s="75">
        <v>3.5</v>
      </c>
      <c r="N319" s="75" t="s">
        <v>1428</v>
      </c>
      <c r="O319" s="75" t="s">
        <v>1464</v>
      </c>
      <c r="P319" s="75" t="s">
        <v>585</v>
      </c>
      <c r="Q319" s="75" t="s">
        <v>1409</v>
      </c>
      <c r="R319" s="75" t="s">
        <v>1409</v>
      </c>
      <c r="S319" s="75">
        <v>15893321396</v>
      </c>
      <c r="T319" s="75" t="s">
        <v>1462</v>
      </c>
    </row>
    <row r="320" s="135" customFormat="1" ht="18" hidden="1" customHeight="1" spans="1:20">
      <c r="A320" s="75">
        <v>315</v>
      </c>
      <c r="B320" s="75" t="s">
        <v>24</v>
      </c>
      <c r="C320" s="75" t="s">
        <v>1401</v>
      </c>
      <c r="D320" s="75" t="s">
        <v>1465</v>
      </c>
      <c r="E320" s="75" t="s">
        <v>1466</v>
      </c>
      <c r="F320" s="75" t="s">
        <v>28</v>
      </c>
      <c r="G320" s="75">
        <v>71</v>
      </c>
      <c r="H320" s="75">
        <v>3</v>
      </c>
      <c r="I320" s="75">
        <v>1000</v>
      </c>
      <c r="J320" s="166" t="s">
        <v>1467</v>
      </c>
      <c r="K320" s="75" t="s">
        <v>1468</v>
      </c>
      <c r="L320" s="166" t="s">
        <v>1469</v>
      </c>
      <c r="M320" s="75">
        <v>3</v>
      </c>
      <c r="N320" s="75" t="s">
        <v>83</v>
      </c>
      <c r="O320" s="75" t="s">
        <v>152</v>
      </c>
      <c r="P320" s="75" t="s">
        <v>930</v>
      </c>
      <c r="Q320" s="75" t="s">
        <v>1409</v>
      </c>
      <c r="R320" s="75" t="s">
        <v>1409</v>
      </c>
      <c r="S320" s="75">
        <v>15188206291</v>
      </c>
      <c r="T320" s="75"/>
    </row>
    <row r="321" s="135" customFormat="1" ht="18" hidden="1" customHeight="1" spans="1:20">
      <c r="A321" s="75">
        <v>316</v>
      </c>
      <c r="B321" s="75" t="s">
        <v>24</v>
      </c>
      <c r="C321" s="75" t="s">
        <v>1401</v>
      </c>
      <c r="D321" s="75" t="s">
        <v>1470</v>
      </c>
      <c r="E321" s="166" t="s">
        <v>1471</v>
      </c>
      <c r="F321" s="75" t="s">
        <v>28</v>
      </c>
      <c r="G321" s="75">
        <v>40</v>
      </c>
      <c r="H321" s="75">
        <v>3.4</v>
      </c>
      <c r="I321" s="75">
        <v>1000</v>
      </c>
      <c r="J321" s="166" t="s">
        <v>1472</v>
      </c>
      <c r="K321" s="75" t="s">
        <v>1470</v>
      </c>
      <c r="L321" s="166" t="s">
        <v>1471</v>
      </c>
      <c r="M321" s="75">
        <v>3.4</v>
      </c>
      <c r="N321" s="75" t="s">
        <v>1428</v>
      </c>
      <c r="O321" s="75" t="s">
        <v>827</v>
      </c>
      <c r="P321" s="75" t="s">
        <v>1473</v>
      </c>
      <c r="Q321" s="75" t="s">
        <v>1409</v>
      </c>
      <c r="R321" s="75" t="s">
        <v>1409</v>
      </c>
      <c r="S321" s="75">
        <v>15565692919</v>
      </c>
      <c r="T321" s="75" t="s">
        <v>1474</v>
      </c>
    </row>
    <row r="322" s="135" customFormat="1" ht="18" hidden="1" customHeight="1" spans="1:20">
      <c r="A322" s="75">
        <v>317</v>
      </c>
      <c r="B322" s="75" t="s">
        <v>24</v>
      </c>
      <c r="C322" s="75" t="s">
        <v>1401</v>
      </c>
      <c r="D322" s="75" t="s">
        <v>1475</v>
      </c>
      <c r="E322" s="166" t="s">
        <v>1476</v>
      </c>
      <c r="F322" s="75" t="s">
        <v>28</v>
      </c>
      <c r="G322" s="75">
        <v>43</v>
      </c>
      <c r="H322" s="75">
        <v>3.3</v>
      </c>
      <c r="I322" s="75">
        <v>1000</v>
      </c>
      <c r="J322" s="166" t="s">
        <v>1477</v>
      </c>
      <c r="K322" s="75" t="s">
        <v>1478</v>
      </c>
      <c r="L322" s="166" t="s">
        <v>1479</v>
      </c>
      <c r="M322" s="75">
        <v>3.3</v>
      </c>
      <c r="N322" s="75" t="s">
        <v>83</v>
      </c>
      <c r="O322" s="75" t="s">
        <v>967</v>
      </c>
      <c r="P322" s="75" t="s">
        <v>1480</v>
      </c>
      <c r="Q322" s="75" t="s">
        <v>1409</v>
      </c>
      <c r="R322" s="75" t="s">
        <v>1409</v>
      </c>
      <c r="S322" s="75">
        <v>18211806860</v>
      </c>
      <c r="T322" s="75"/>
    </row>
    <row r="323" s="135" customFormat="1" ht="18" hidden="1" customHeight="1" spans="1:20">
      <c r="A323" s="75">
        <v>318</v>
      </c>
      <c r="B323" s="75" t="s">
        <v>24</v>
      </c>
      <c r="C323" s="75" t="s">
        <v>1401</v>
      </c>
      <c r="D323" s="75" t="s">
        <v>1481</v>
      </c>
      <c r="E323" s="166" t="s">
        <v>1482</v>
      </c>
      <c r="F323" s="75" t="s">
        <v>28</v>
      </c>
      <c r="G323" s="75">
        <v>43</v>
      </c>
      <c r="H323" s="75">
        <v>6</v>
      </c>
      <c r="I323" s="75">
        <v>1000</v>
      </c>
      <c r="J323" s="166" t="s">
        <v>1483</v>
      </c>
      <c r="K323" s="75" t="s">
        <v>1481</v>
      </c>
      <c r="L323" s="166" t="s">
        <v>1482</v>
      </c>
      <c r="M323" s="75">
        <v>6</v>
      </c>
      <c r="N323" s="75" t="s">
        <v>783</v>
      </c>
      <c r="O323" s="75" t="s">
        <v>1484</v>
      </c>
      <c r="P323" s="75" t="s">
        <v>585</v>
      </c>
      <c r="Q323" s="75" t="s">
        <v>1409</v>
      </c>
      <c r="R323" s="75" t="s">
        <v>1409</v>
      </c>
      <c r="S323" s="75">
        <v>15903775527</v>
      </c>
      <c r="T323" s="75"/>
    </row>
    <row r="324" s="135" customFormat="1" ht="18" hidden="1" customHeight="1" spans="1:20">
      <c r="A324" s="75">
        <v>319</v>
      </c>
      <c r="B324" s="75" t="s">
        <v>24</v>
      </c>
      <c r="C324" s="75" t="s">
        <v>1401</v>
      </c>
      <c r="D324" s="75" t="s">
        <v>1485</v>
      </c>
      <c r="E324" s="75" t="s">
        <v>1486</v>
      </c>
      <c r="F324" s="75" t="s">
        <v>28</v>
      </c>
      <c r="G324" s="75">
        <v>59</v>
      </c>
      <c r="H324" s="75">
        <v>4.7</v>
      </c>
      <c r="I324" s="75">
        <v>1000</v>
      </c>
      <c r="J324" s="166" t="s">
        <v>1487</v>
      </c>
      <c r="K324" s="75" t="s">
        <v>1485</v>
      </c>
      <c r="L324" s="75" t="s">
        <v>1486</v>
      </c>
      <c r="M324" s="75">
        <v>4.7</v>
      </c>
      <c r="N324" s="75" t="s">
        <v>32</v>
      </c>
      <c r="O324" s="75" t="s">
        <v>1488</v>
      </c>
      <c r="P324" s="75" t="s">
        <v>1473</v>
      </c>
      <c r="Q324" s="75" t="s">
        <v>75</v>
      </c>
      <c r="R324" s="75" t="s">
        <v>1409</v>
      </c>
      <c r="S324" s="75">
        <v>18838693623</v>
      </c>
      <c r="T324" s="75"/>
    </row>
    <row r="325" s="135" customFormat="1" ht="18" hidden="1" customHeight="1" spans="1:20">
      <c r="A325" s="75">
        <v>320</v>
      </c>
      <c r="B325" s="75" t="s">
        <v>24</v>
      </c>
      <c r="C325" s="75" t="s">
        <v>1401</v>
      </c>
      <c r="D325" s="75" t="s">
        <v>1489</v>
      </c>
      <c r="E325" s="166" t="s">
        <v>1490</v>
      </c>
      <c r="F325" s="75" t="s">
        <v>28</v>
      </c>
      <c r="G325" s="75">
        <v>52</v>
      </c>
      <c r="H325" s="75">
        <v>3.3</v>
      </c>
      <c r="I325" s="75">
        <v>1000</v>
      </c>
      <c r="J325" s="166" t="s">
        <v>1491</v>
      </c>
      <c r="K325" s="75" t="s">
        <v>1489</v>
      </c>
      <c r="L325" s="166" t="s">
        <v>1490</v>
      </c>
      <c r="M325" s="75">
        <v>3.3</v>
      </c>
      <c r="N325" s="75" t="s">
        <v>32</v>
      </c>
      <c r="O325" s="75" t="s">
        <v>1492</v>
      </c>
      <c r="P325" s="75" t="s">
        <v>1473</v>
      </c>
      <c r="Q325" s="75" t="s">
        <v>1409</v>
      </c>
      <c r="R325" s="75" t="s">
        <v>1409</v>
      </c>
      <c r="S325" s="75">
        <v>13598224728</v>
      </c>
      <c r="T325" s="75"/>
    </row>
    <row r="326" s="135" customFormat="1" ht="18" hidden="1" customHeight="1" spans="1:20">
      <c r="A326" s="75">
        <v>321</v>
      </c>
      <c r="B326" s="75" t="s">
        <v>24</v>
      </c>
      <c r="C326" s="75" t="s">
        <v>1401</v>
      </c>
      <c r="D326" s="75" t="s">
        <v>1493</v>
      </c>
      <c r="E326" s="166" t="s">
        <v>1494</v>
      </c>
      <c r="F326" s="75" t="s">
        <v>28</v>
      </c>
      <c r="G326" s="75">
        <v>52</v>
      </c>
      <c r="H326" s="75">
        <v>3</v>
      </c>
      <c r="I326" s="75">
        <v>1000</v>
      </c>
      <c r="J326" s="166" t="s">
        <v>1495</v>
      </c>
      <c r="K326" s="75" t="s">
        <v>1496</v>
      </c>
      <c r="L326" s="166" t="s">
        <v>1497</v>
      </c>
      <c r="M326" s="75">
        <v>3</v>
      </c>
      <c r="N326" s="75" t="s">
        <v>340</v>
      </c>
      <c r="O326" s="75" t="s">
        <v>1498</v>
      </c>
      <c r="P326" s="75" t="s">
        <v>1499</v>
      </c>
      <c r="Q326" s="75" t="s">
        <v>1409</v>
      </c>
      <c r="R326" s="75" t="s">
        <v>1409</v>
      </c>
      <c r="S326" s="75">
        <v>18240591238</v>
      </c>
      <c r="T326" s="75"/>
    </row>
    <row r="327" s="135" customFormat="1" ht="18" hidden="1" customHeight="1" spans="1:20">
      <c r="A327" s="75">
        <v>322</v>
      </c>
      <c r="B327" s="75" t="s">
        <v>24</v>
      </c>
      <c r="C327" s="75" t="s">
        <v>1401</v>
      </c>
      <c r="D327" s="75" t="s">
        <v>1500</v>
      </c>
      <c r="E327" s="166" t="s">
        <v>1501</v>
      </c>
      <c r="F327" s="75" t="s">
        <v>28</v>
      </c>
      <c r="G327" s="75">
        <v>78</v>
      </c>
      <c r="H327" s="75">
        <v>3.5</v>
      </c>
      <c r="I327" s="75">
        <v>1000</v>
      </c>
      <c r="J327" s="166" t="s">
        <v>1502</v>
      </c>
      <c r="K327" s="75" t="s">
        <v>1503</v>
      </c>
      <c r="L327" s="166" t="s">
        <v>1504</v>
      </c>
      <c r="M327" s="75">
        <v>3.5</v>
      </c>
      <c r="N327" s="75" t="s">
        <v>326</v>
      </c>
      <c r="O327" s="75" t="s">
        <v>1505</v>
      </c>
      <c r="P327" s="75" t="s">
        <v>834</v>
      </c>
      <c r="Q327" s="75" t="s">
        <v>1409</v>
      </c>
      <c r="R327" s="75" t="s">
        <v>1409</v>
      </c>
      <c r="S327" s="75">
        <v>18238137045</v>
      </c>
      <c r="T327" s="75"/>
    </row>
    <row r="328" s="135" customFormat="1" ht="18" hidden="1" customHeight="1" spans="1:20">
      <c r="A328" s="75">
        <v>323</v>
      </c>
      <c r="B328" s="75" t="s">
        <v>24</v>
      </c>
      <c r="C328" s="75" t="s">
        <v>1401</v>
      </c>
      <c r="D328" s="75" t="s">
        <v>1506</v>
      </c>
      <c r="E328" s="166" t="s">
        <v>1507</v>
      </c>
      <c r="F328" s="75" t="s">
        <v>28</v>
      </c>
      <c r="G328" s="75">
        <v>41</v>
      </c>
      <c r="H328" s="75">
        <v>2.4</v>
      </c>
      <c r="I328" s="75">
        <v>700</v>
      </c>
      <c r="J328" s="166" t="s">
        <v>1508</v>
      </c>
      <c r="K328" s="75" t="s">
        <v>1509</v>
      </c>
      <c r="L328" s="166" t="s">
        <v>1510</v>
      </c>
      <c r="M328" s="75">
        <v>2.4</v>
      </c>
      <c r="N328" s="75" t="s">
        <v>83</v>
      </c>
      <c r="O328" s="75" t="s">
        <v>1511</v>
      </c>
      <c r="P328" s="75" t="s">
        <v>1439</v>
      </c>
      <c r="Q328" s="75" t="s">
        <v>1409</v>
      </c>
      <c r="R328" s="75" t="s">
        <v>1409</v>
      </c>
      <c r="S328" s="75">
        <v>15838468530</v>
      </c>
      <c r="T328" s="75"/>
    </row>
    <row r="329" s="135" customFormat="1" ht="18" hidden="1" customHeight="1" spans="1:20">
      <c r="A329" s="75">
        <v>324</v>
      </c>
      <c r="B329" s="75" t="s">
        <v>24</v>
      </c>
      <c r="C329" s="75" t="s">
        <v>1401</v>
      </c>
      <c r="D329" s="75" t="s">
        <v>1512</v>
      </c>
      <c r="E329" s="166" t="s">
        <v>1513</v>
      </c>
      <c r="F329" s="75" t="s">
        <v>28</v>
      </c>
      <c r="G329" s="75">
        <v>50</v>
      </c>
      <c r="H329" s="75">
        <v>3.2</v>
      </c>
      <c r="I329" s="75">
        <v>1000</v>
      </c>
      <c r="J329" s="166" t="s">
        <v>1514</v>
      </c>
      <c r="K329" s="75" t="s">
        <v>1512</v>
      </c>
      <c r="L329" s="166" t="s">
        <v>1513</v>
      </c>
      <c r="M329" s="75">
        <v>3.2</v>
      </c>
      <c r="N329" s="75" t="s">
        <v>326</v>
      </c>
      <c r="O329" s="75" t="s">
        <v>1515</v>
      </c>
      <c r="P329" s="75" t="s">
        <v>1408</v>
      </c>
      <c r="Q329" s="75" t="s">
        <v>1409</v>
      </c>
      <c r="R329" s="75" t="s">
        <v>1409</v>
      </c>
      <c r="S329" s="75">
        <v>15938830046</v>
      </c>
      <c r="T329" s="75"/>
    </row>
    <row r="330" s="135" customFormat="1" ht="18" hidden="1" customHeight="1" spans="1:20">
      <c r="A330" s="75">
        <v>325</v>
      </c>
      <c r="B330" s="75" t="s">
        <v>24</v>
      </c>
      <c r="C330" s="75" t="s">
        <v>1401</v>
      </c>
      <c r="D330" s="75" t="s">
        <v>1516</v>
      </c>
      <c r="E330" s="166" t="s">
        <v>1517</v>
      </c>
      <c r="F330" s="75" t="s">
        <v>28</v>
      </c>
      <c r="G330" s="75">
        <v>52</v>
      </c>
      <c r="H330" s="75">
        <v>3.14</v>
      </c>
      <c r="I330" s="75">
        <v>1000</v>
      </c>
      <c r="J330" s="166" t="s">
        <v>1518</v>
      </c>
      <c r="K330" s="75" t="s">
        <v>1519</v>
      </c>
      <c r="L330" s="166" t="s">
        <v>1517</v>
      </c>
      <c r="M330" s="75">
        <v>3.14</v>
      </c>
      <c r="N330" s="75" t="s">
        <v>83</v>
      </c>
      <c r="O330" s="75" t="s">
        <v>1520</v>
      </c>
      <c r="P330" s="75" t="s">
        <v>1480</v>
      </c>
      <c r="Q330" s="75" t="s">
        <v>1409</v>
      </c>
      <c r="R330" s="75" t="s">
        <v>1409</v>
      </c>
      <c r="S330" s="75">
        <v>13733127408</v>
      </c>
      <c r="T330" s="75" t="s">
        <v>1519</v>
      </c>
    </row>
    <row r="331" s="135" customFormat="1" ht="18" hidden="1" customHeight="1" spans="1:20">
      <c r="A331" s="75">
        <v>326</v>
      </c>
      <c r="B331" s="75" t="s">
        <v>24</v>
      </c>
      <c r="C331" s="75" t="s">
        <v>1401</v>
      </c>
      <c r="D331" s="75" t="s">
        <v>1521</v>
      </c>
      <c r="E331" s="75" t="s">
        <v>1522</v>
      </c>
      <c r="F331" s="75" t="s">
        <v>28</v>
      </c>
      <c r="G331" s="75">
        <v>47</v>
      </c>
      <c r="H331" s="75">
        <v>3.6</v>
      </c>
      <c r="I331" s="75">
        <v>1000</v>
      </c>
      <c r="J331" s="166" t="s">
        <v>1523</v>
      </c>
      <c r="K331" s="75" t="s">
        <v>1524</v>
      </c>
      <c r="L331" s="75" t="s">
        <v>1525</v>
      </c>
      <c r="M331" s="75">
        <v>3.6</v>
      </c>
      <c r="N331" s="75" t="s">
        <v>1526</v>
      </c>
      <c r="O331" s="75" t="s">
        <v>1237</v>
      </c>
      <c r="P331" s="75" t="s">
        <v>930</v>
      </c>
      <c r="Q331" s="75" t="s">
        <v>1409</v>
      </c>
      <c r="R331" s="75" t="s">
        <v>1409</v>
      </c>
      <c r="S331" s="75">
        <v>15539975913</v>
      </c>
      <c r="T331" s="75" t="s">
        <v>1524</v>
      </c>
    </row>
    <row r="332" s="135" customFormat="1" ht="18" hidden="1" customHeight="1" spans="1:20">
      <c r="A332" s="75">
        <v>327</v>
      </c>
      <c r="B332" s="75" t="s">
        <v>24</v>
      </c>
      <c r="C332" s="75" t="s">
        <v>1401</v>
      </c>
      <c r="D332" s="75" t="s">
        <v>1527</v>
      </c>
      <c r="E332" s="166" t="s">
        <v>1528</v>
      </c>
      <c r="F332" s="75" t="s">
        <v>49</v>
      </c>
      <c r="G332" s="75">
        <v>65</v>
      </c>
      <c r="H332" s="75">
        <v>3.2</v>
      </c>
      <c r="I332" s="75">
        <v>1000</v>
      </c>
      <c r="J332" s="166" t="s">
        <v>1529</v>
      </c>
      <c r="K332" s="75" t="s">
        <v>1530</v>
      </c>
      <c r="L332" s="75" t="s">
        <v>1531</v>
      </c>
      <c r="M332" s="75">
        <v>3.2</v>
      </c>
      <c r="N332" s="75" t="s">
        <v>32</v>
      </c>
      <c r="O332" s="75" t="s">
        <v>140</v>
      </c>
      <c r="P332" s="75" t="s">
        <v>1408</v>
      </c>
      <c r="Q332" s="75" t="s">
        <v>1409</v>
      </c>
      <c r="R332" s="75" t="s">
        <v>1409</v>
      </c>
      <c r="S332" s="75">
        <v>13243155230</v>
      </c>
      <c r="T332" s="75"/>
    </row>
    <row r="333" s="135" customFormat="1" ht="18" hidden="1" customHeight="1" spans="1:20">
      <c r="A333" s="75">
        <v>328</v>
      </c>
      <c r="B333" s="75" t="s">
        <v>24</v>
      </c>
      <c r="C333" s="75" t="s">
        <v>1401</v>
      </c>
      <c r="D333" s="75" t="s">
        <v>1532</v>
      </c>
      <c r="E333" s="166" t="s">
        <v>1533</v>
      </c>
      <c r="F333" s="75" t="s">
        <v>28</v>
      </c>
      <c r="G333" s="75">
        <v>54</v>
      </c>
      <c r="H333" s="75">
        <v>3.3</v>
      </c>
      <c r="I333" s="75">
        <v>1000</v>
      </c>
      <c r="J333" s="166" t="s">
        <v>1534</v>
      </c>
      <c r="K333" s="75" t="s">
        <v>1532</v>
      </c>
      <c r="L333" s="166" t="s">
        <v>1533</v>
      </c>
      <c r="M333" s="75">
        <v>3.3</v>
      </c>
      <c r="N333" s="75" t="s">
        <v>32</v>
      </c>
      <c r="O333" s="75" t="s">
        <v>140</v>
      </c>
      <c r="P333" s="75" t="s">
        <v>1408</v>
      </c>
      <c r="Q333" s="75" t="s">
        <v>1409</v>
      </c>
      <c r="R333" s="75" t="s">
        <v>1409</v>
      </c>
      <c r="S333" s="75">
        <v>18709022250</v>
      </c>
      <c r="T333" s="75"/>
    </row>
    <row r="334" s="135" customFormat="1" ht="18" hidden="1" customHeight="1" spans="1:20">
      <c r="A334" s="75">
        <v>329</v>
      </c>
      <c r="B334" s="75" t="s">
        <v>24</v>
      </c>
      <c r="C334" s="75" t="s">
        <v>1401</v>
      </c>
      <c r="D334" s="75" t="s">
        <v>1535</v>
      </c>
      <c r="E334" s="166" t="s">
        <v>1536</v>
      </c>
      <c r="F334" s="75" t="s">
        <v>28</v>
      </c>
      <c r="G334" s="75">
        <v>68</v>
      </c>
      <c r="H334" s="75">
        <v>3</v>
      </c>
      <c r="I334" s="75">
        <v>1000</v>
      </c>
      <c r="J334" s="166" t="s">
        <v>1537</v>
      </c>
      <c r="K334" s="75" t="s">
        <v>1538</v>
      </c>
      <c r="L334" s="166" t="s">
        <v>1539</v>
      </c>
      <c r="M334" s="75">
        <v>3</v>
      </c>
      <c r="N334" s="75" t="s">
        <v>32</v>
      </c>
      <c r="O334" s="75" t="s">
        <v>140</v>
      </c>
      <c r="P334" s="75" t="s">
        <v>1408</v>
      </c>
      <c r="Q334" s="75" t="s">
        <v>1409</v>
      </c>
      <c r="R334" s="75" t="s">
        <v>1409</v>
      </c>
      <c r="S334" s="75">
        <v>18338126613</v>
      </c>
      <c r="T334" s="75"/>
    </row>
    <row r="335" s="135" customFormat="1" ht="18" hidden="1" customHeight="1" spans="1:20">
      <c r="A335" s="75">
        <v>330</v>
      </c>
      <c r="B335" s="75" t="s">
        <v>24</v>
      </c>
      <c r="C335" s="75" t="s">
        <v>1401</v>
      </c>
      <c r="D335" s="75" t="s">
        <v>1540</v>
      </c>
      <c r="E335" s="166" t="s">
        <v>1541</v>
      </c>
      <c r="F335" s="75" t="s">
        <v>28</v>
      </c>
      <c r="G335" s="75">
        <v>52</v>
      </c>
      <c r="H335" s="75">
        <v>3.3</v>
      </c>
      <c r="I335" s="75">
        <v>1000</v>
      </c>
      <c r="J335" s="166" t="s">
        <v>1542</v>
      </c>
      <c r="K335" s="75" t="s">
        <v>1540</v>
      </c>
      <c r="L335" s="166" t="s">
        <v>1541</v>
      </c>
      <c r="M335" s="75">
        <v>3.3</v>
      </c>
      <c r="N335" s="75" t="s">
        <v>83</v>
      </c>
      <c r="O335" s="75" t="s">
        <v>1543</v>
      </c>
      <c r="P335" s="75" t="s">
        <v>1480</v>
      </c>
      <c r="Q335" s="75" t="s">
        <v>1409</v>
      </c>
      <c r="R335" s="75" t="s">
        <v>1409</v>
      </c>
      <c r="S335" s="75">
        <v>15236016049</v>
      </c>
      <c r="T335" s="75"/>
    </row>
    <row r="336" s="135" customFormat="1" ht="18" hidden="1" customHeight="1" spans="1:20">
      <c r="A336" s="75">
        <v>331</v>
      </c>
      <c r="B336" s="75" t="s">
        <v>24</v>
      </c>
      <c r="C336" s="75" t="s">
        <v>1401</v>
      </c>
      <c r="D336" s="75" t="s">
        <v>1544</v>
      </c>
      <c r="E336" s="166" t="s">
        <v>1545</v>
      </c>
      <c r="F336" s="75" t="s">
        <v>28</v>
      </c>
      <c r="G336" s="75">
        <v>51</v>
      </c>
      <c r="H336" s="75">
        <v>3.2</v>
      </c>
      <c r="I336" s="75">
        <v>1000</v>
      </c>
      <c r="J336" s="166" t="s">
        <v>1546</v>
      </c>
      <c r="K336" s="75" t="s">
        <v>1544</v>
      </c>
      <c r="L336" s="166" t="s">
        <v>1545</v>
      </c>
      <c r="M336" s="75">
        <v>3.2</v>
      </c>
      <c r="N336" s="75" t="s">
        <v>83</v>
      </c>
      <c r="O336" s="75" t="s">
        <v>967</v>
      </c>
      <c r="P336" s="75" t="s">
        <v>1480</v>
      </c>
      <c r="Q336" s="75" t="s">
        <v>1409</v>
      </c>
      <c r="R336" s="75" t="s">
        <v>1409</v>
      </c>
      <c r="S336" s="75">
        <v>13782125178</v>
      </c>
      <c r="T336" s="75"/>
    </row>
    <row r="337" s="135" customFormat="1" ht="18" hidden="1" customHeight="1" spans="1:20">
      <c r="A337" s="75">
        <v>332</v>
      </c>
      <c r="B337" s="75" t="s">
        <v>24</v>
      </c>
      <c r="C337" s="75" t="s">
        <v>1401</v>
      </c>
      <c r="D337" s="75" t="s">
        <v>1547</v>
      </c>
      <c r="E337" s="166" t="s">
        <v>1548</v>
      </c>
      <c r="F337" s="75" t="s">
        <v>28</v>
      </c>
      <c r="G337" s="75">
        <v>36</v>
      </c>
      <c r="H337" s="75">
        <v>3</v>
      </c>
      <c r="I337" s="75">
        <v>1000</v>
      </c>
      <c r="J337" s="166" t="s">
        <v>1549</v>
      </c>
      <c r="K337" s="75" t="s">
        <v>1550</v>
      </c>
      <c r="L337" s="166" t="s">
        <v>1551</v>
      </c>
      <c r="M337" s="75">
        <v>3</v>
      </c>
      <c r="N337" s="75" t="s">
        <v>32</v>
      </c>
      <c r="O337" s="75" t="s">
        <v>140</v>
      </c>
      <c r="P337" s="75" t="s">
        <v>1408</v>
      </c>
      <c r="Q337" s="75" t="s">
        <v>1409</v>
      </c>
      <c r="R337" s="75" t="s">
        <v>1409</v>
      </c>
      <c r="S337" s="75">
        <v>15199838680</v>
      </c>
      <c r="T337" s="75"/>
    </row>
    <row r="338" s="135" customFormat="1" ht="18" hidden="1" customHeight="1" spans="1:20">
      <c r="A338" s="75">
        <v>333</v>
      </c>
      <c r="B338" s="75" t="s">
        <v>24</v>
      </c>
      <c r="C338" s="75" t="s">
        <v>1401</v>
      </c>
      <c r="D338" s="75" t="s">
        <v>1552</v>
      </c>
      <c r="E338" s="166" t="s">
        <v>1553</v>
      </c>
      <c r="F338" s="75" t="s">
        <v>28</v>
      </c>
      <c r="G338" s="75">
        <v>57</v>
      </c>
      <c r="H338" s="75">
        <v>3.2</v>
      </c>
      <c r="I338" s="75">
        <v>1000</v>
      </c>
      <c r="J338" s="166" t="s">
        <v>1554</v>
      </c>
      <c r="K338" s="75" t="s">
        <v>1552</v>
      </c>
      <c r="L338" s="166" t="s">
        <v>1553</v>
      </c>
      <c r="M338" s="75">
        <v>3.2</v>
      </c>
      <c r="N338" s="75" t="s">
        <v>32</v>
      </c>
      <c r="O338" s="75" t="s">
        <v>140</v>
      </c>
      <c r="P338" s="75" t="s">
        <v>1408</v>
      </c>
      <c r="Q338" s="75" t="s">
        <v>1409</v>
      </c>
      <c r="R338" s="75" t="s">
        <v>1409</v>
      </c>
      <c r="S338" s="75">
        <v>15038786350</v>
      </c>
      <c r="T338" s="75"/>
    </row>
    <row r="339" s="135" customFormat="1" ht="18" hidden="1" customHeight="1" spans="1:20">
      <c r="A339" s="75">
        <v>334</v>
      </c>
      <c r="B339" s="75" t="s">
        <v>24</v>
      </c>
      <c r="C339" s="75" t="s">
        <v>1401</v>
      </c>
      <c r="D339" s="75" t="s">
        <v>1555</v>
      </c>
      <c r="E339" s="166" t="s">
        <v>1556</v>
      </c>
      <c r="F339" s="75" t="s">
        <v>49</v>
      </c>
      <c r="G339" s="75">
        <v>53</v>
      </c>
      <c r="H339" s="75">
        <v>3.08</v>
      </c>
      <c r="I339" s="75">
        <v>1000</v>
      </c>
      <c r="J339" s="166" t="s">
        <v>1557</v>
      </c>
      <c r="K339" s="75" t="s">
        <v>1555</v>
      </c>
      <c r="L339" s="166" t="s">
        <v>1556</v>
      </c>
      <c r="M339" s="75">
        <v>3.08</v>
      </c>
      <c r="N339" s="75" t="s">
        <v>83</v>
      </c>
      <c r="O339" s="75" t="s">
        <v>1558</v>
      </c>
      <c r="P339" s="75" t="s">
        <v>834</v>
      </c>
      <c r="Q339" s="75" t="s">
        <v>1409</v>
      </c>
      <c r="R339" s="75" t="s">
        <v>1409</v>
      </c>
      <c r="S339" s="75">
        <v>15691666293</v>
      </c>
      <c r="T339" s="75"/>
    </row>
    <row r="340" s="135" customFormat="1" ht="18" hidden="1" customHeight="1" spans="1:20">
      <c r="A340" s="75">
        <v>335</v>
      </c>
      <c r="B340" s="75" t="s">
        <v>24</v>
      </c>
      <c r="C340" s="75" t="s">
        <v>1401</v>
      </c>
      <c r="D340" s="75" t="s">
        <v>1559</v>
      </c>
      <c r="E340" s="166" t="s">
        <v>1560</v>
      </c>
      <c r="F340" s="75" t="s">
        <v>28</v>
      </c>
      <c r="G340" s="75">
        <v>50</v>
      </c>
      <c r="H340" s="75">
        <v>3.2</v>
      </c>
      <c r="I340" s="75">
        <v>1000</v>
      </c>
      <c r="J340" s="166" t="s">
        <v>1561</v>
      </c>
      <c r="K340" s="75" t="s">
        <v>1562</v>
      </c>
      <c r="L340" s="166" t="s">
        <v>1563</v>
      </c>
      <c r="M340" s="75">
        <v>3.2</v>
      </c>
      <c r="N340" s="75" t="s">
        <v>32</v>
      </c>
      <c r="O340" s="75" t="s">
        <v>140</v>
      </c>
      <c r="P340" s="75" t="s">
        <v>1408</v>
      </c>
      <c r="Q340" s="75" t="s">
        <v>1409</v>
      </c>
      <c r="R340" s="75" t="s">
        <v>1409</v>
      </c>
      <c r="S340" s="75">
        <v>18338258321</v>
      </c>
      <c r="T340" s="75"/>
    </row>
    <row r="341" s="135" customFormat="1" ht="18" hidden="1" customHeight="1" spans="1:20">
      <c r="A341" s="75">
        <v>336</v>
      </c>
      <c r="B341" s="75" t="s">
        <v>24</v>
      </c>
      <c r="C341" s="75" t="s">
        <v>1401</v>
      </c>
      <c r="D341" s="75" t="s">
        <v>1564</v>
      </c>
      <c r="E341" s="166" t="s">
        <v>1565</v>
      </c>
      <c r="F341" s="75" t="s">
        <v>28</v>
      </c>
      <c r="G341" s="75">
        <v>59</v>
      </c>
      <c r="H341" s="75">
        <v>3.2</v>
      </c>
      <c r="I341" s="75">
        <v>1000</v>
      </c>
      <c r="J341" s="166" t="s">
        <v>1566</v>
      </c>
      <c r="K341" s="75" t="s">
        <v>1564</v>
      </c>
      <c r="L341" s="166" t="s">
        <v>1565</v>
      </c>
      <c r="M341" s="75">
        <v>3.2</v>
      </c>
      <c r="N341" s="75" t="s">
        <v>32</v>
      </c>
      <c r="O341" s="75" t="s">
        <v>140</v>
      </c>
      <c r="P341" s="75" t="s">
        <v>1408</v>
      </c>
      <c r="Q341" s="75" t="s">
        <v>1409</v>
      </c>
      <c r="R341" s="75" t="s">
        <v>1409</v>
      </c>
      <c r="S341" s="75">
        <v>15518930738</v>
      </c>
      <c r="T341" s="75"/>
    </row>
    <row r="342" s="135" customFormat="1" ht="18" hidden="1" customHeight="1" spans="1:20">
      <c r="A342" s="75">
        <v>337</v>
      </c>
      <c r="B342" s="75" t="s">
        <v>24</v>
      </c>
      <c r="C342" s="75" t="s">
        <v>1401</v>
      </c>
      <c r="D342" s="75" t="s">
        <v>1567</v>
      </c>
      <c r="E342" s="166" t="s">
        <v>1568</v>
      </c>
      <c r="F342" s="75" t="s">
        <v>28</v>
      </c>
      <c r="G342" s="75">
        <v>41</v>
      </c>
      <c r="H342" s="75">
        <v>3.6</v>
      </c>
      <c r="I342" s="75">
        <v>1000</v>
      </c>
      <c r="J342" s="166" t="s">
        <v>1569</v>
      </c>
      <c r="K342" s="75" t="s">
        <v>1567</v>
      </c>
      <c r="L342" s="166" t="s">
        <v>1568</v>
      </c>
      <c r="M342" s="75">
        <v>3.6</v>
      </c>
      <c r="N342" s="75" t="s">
        <v>783</v>
      </c>
      <c r="O342" s="75" t="s">
        <v>1570</v>
      </c>
      <c r="P342" s="75" t="s">
        <v>1408</v>
      </c>
      <c r="Q342" s="75" t="s">
        <v>1409</v>
      </c>
      <c r="R342" s="75" t="s">
        <v>1409</v>
      </c>
      <c r="S342" s="75">
        <v>18736530876</v>
      </c>
      <c r="T342" s="75"/>
    </row>
    <row r="343" s="135" customFormat="1" ht="18" hidden="1" customHeight="1" spans="1:20">
      <c r="A343" s="75">
        <v>338</v>
      </c>
      <c r="B343" s="75" t="s">
        <v>24</v>
      </c>
      <c r="C343" s="75" t="s">
        <v>1401</v>
      </c>
      <c r="D343" s="75" t="s">
        <v>1571</v>
      </c>
      <c r="E343" s="166" t="s">
        <v>1572</v>
      </c>
      <c r="F343" s="75" t="s">
        <v>28</v>
      </c>
      <c r="G343" s="75">
        <v>45</v>
      </c>
      <c r="H343" s="75">
        <v>3.15</v>
      </c>
      <c r="I343" s="75">
        <v>1000</v>
      </c>
      <c r="J343" s="166" t="s">
        <v>1573</v>
      </c>
      <c r="K343" s="75" t="s">
        <v>1571</v>
      </c>
      <c r="L343" s="166" t="s">
        <v>1572</v>
      </c>
      <c r="M343" s="75">
        <v>3.15</v>
      </c>
      <c r="N343" s="75" t="s">
        <v>130</v>
      </c>
      <c r="O343" s="75" t="s">
        <v>557</v>
      </c>
      <c r="P343" s="75" t="s">
        <v>1574</v>
      </c>
      <c r="Q343" s="75" t="s">
        <v>1409</v>
      </c>
      <c r="R343" s="75" t="s">
        <v>1409</v>
      </c>
      <c r="S343" s="75">
        <v>18336610835</v>
      </c>
      <c r="T343" s="75"/>
    </row>
    <row r="344" s="135" customFormat="1" ht="18" hidden="1" customHeight="1" spans="1:20">
      <c r="A344" s="75">
        <v>339</v>
      </c>
      <c r="B344" s="75" t="s">
        <v>24</v>
      </c>
      <c r="C344" s="75" t="s">
        <v>1401</v>
      </c>
      <c r="D344" s="75" t="s">
        <v>1575</v>
      </c>
      <c r="E344" s="166" t="s">
        <v>1576</v>
      </c>
      <c r="F344" s="75" t="s">
        <v>28</v>
      </c>
      <c r="G344" s="75">
        <v>44</v>
      </c>
      <c r="H344" s="75">
        <v>1.5</v>
      </c>
      <c r="I344" s="75">
        <v>500</v>
      </c>
      <c r="J344" s="166" t="s">
        <v>1577</v>
      </c>
      <c r="K344" s="75" t="s">
        <v>1578</v>
      </c>
      <c r="L344" s="75" t="s">
        <v>1579</v>
      </c>
      <c r="M344" s="75">
        <v>1.5</v>
      </c>
      <c r="N344" s="75" t="s">
        <v>83</v>
      </c>
      <c r="O344" s="75" t="s">
        <v>1580</v>
      </c>
      <c r="P344" s="75" t="s">
        <v>1480</v>
      </c>
      <c r="Q344" s="75" t="s">
        <v>1409</v>
      </c>
      <c r="R344" s="75" t="s">
        <v>1409</v>
      </c>
      <c r="S344" s="75">
        <v>15838763823</v>
      </c>
      <c r="T344" s="75"/>
    </row>
    <row r="345" s="135" customFormat="1" ht="18" hidden="1" customHeight="1" spans="1:20">
      <c r="A345" s="75">
        <v>340</v>
      </c>
      <c r="B345" s="75" t="s">
        <v>24</v>
      </c>
      <c r="C345" s="75" t="s">
        <v>1401</v>
      </c>
      <c r="D345" s="75" t="s">
        <v>1581</v>
      </c>
      <c r="E345" s="166" t="s">
        <v>1582</v>
      </c>
      <c r="F345" s="75" t="s">
        <v>28</v>
      </c>
      <c r="G345" s="75">
        <v>50</v>
      </c>
      <c r="H345" s="75">
        <v>4.3</v>
      </c>
      <c r="I345" s="75">
        <v>1000</v>
      </c>
      <c r="J345" s="166" t="s">
        <v>1583</v>
      </c>
      <c r="K345" s="75" t="s">
        <v>1581</v>
      </c>
      <c r="L345" s="166" t="s">
        <v>1582</v>
      </c>
      <c r="M345" s="75">
        <v>4.3</v>
      </c>
      <c r="N345" s="75" t="s">
        <v>340</v>
      </c>
      <c r="O345" s="75" t="s">
        <v>1407</v>
      </c>
      <c r="P345" s="75" t="s">
        <v>930</v>
      </c>
      <c r="Q345" s="75" t="s">
        <v>1409</v>
      </c>
      <c r="R345" s="75" t="s">
        <v>1409</v>
      </c>
      <c r="S345" s="75">
        <v>18336617697</v>
      </c>
      <c r="T345" s="75"/>
    </row>
    <row r="346" s="135" customFormat="1" ht="18" hidden="1" customHeight="1" spans="1:20">
      <c r="A346" s="75">
        <v>341</v>
      </c>
      <c r="B346" s="75" t="s">
        <v>24</v>
      </c>
      <c r="C346" s="75" t="s">
        <v>1401</v>
      </c>
      <c r="D346" s="75" t="s">
        <v>1584</v>
      </c>
      <c r="E346" s="166" t="s">
        <v>1585</v>
      </c>
      <c r="F346" s="75" t="s">
        <v>28</v>
      </c>
      <c r="G346" s="75">
        <v>38</v>
      </c>
      <c r="H346" s="75">
        <v>3.3</v>
      </c>
      <c r="I346" s="75">
        <v>1000</v>
      </c>
      <c r="J346" s="166" t="s">
        <v>1586</v>
      </c>
      <c r="K346" s="75" t="s">
        <v>1584</v>
      </c>
      <c r="L346" s="166" t="s">
        <v>1585</v>
      </c>
      <c r="M346" s="75">
        <v>3.3</v>
      </c>
      <c r="N346" s="75" t="s">
        <v>340</v>
      </c>
      <c r="O346" s="75" t="s">
        <v>1587</v>
      </c>
      <c r="P346" s="75" t="s">
        <v>1408</v>
      </c>
      <c r="Q346" s="75" t="s">
        <v>1409</v>
      </c>
      <c r="R346" s="75" t="s">
        <v>1409</v>
      </c>
      <c r="S346" s="75">
        <v>15993141335</v>
      </c>
      <c r="T346" s="75"/>
    </row>
    <row r="347" s="135" customFormat="1" ht="18" hidden="1" customHeight="1" spans="1:20">
      <c r="A347" s="75">
        <v>342</v>
      </c>
      <c r="B347" s="75" t="s">
        <v>24</v>
      </c>
      <c r="C347" s="75" t="s">
        <v>1401</v>
      </c>
      <c r="D347" s="75" t="s">
        <v>1588</v>
      </c>
      <c r="E347" s="166" t="s">
        <v>1589</v>
      </c>
      <c r="F347" s="75" t="s">
        <v>28</v>
      </c>
      <c r="G347" s="75">
        <v>58</v>
      </c>
      <c r="H347" s="75">
        <v>3.5</v>
      </c>
      <c r="I347" s="75">
        <v>1000</v>
      </c>
      <c r="J347" s="166" t="s">
        <v>1590</v>
      </c>
      <c r="K347" s="75" t="s">
        <v>1588</v>
      </c>
      <c r="L347" s="166" t="s">
        <v>1589</v>
      </c>
      <c r="M347" s="75">
        <v>3.5</v>
      </c>
      <c r="N347" s="75" t="s">
        <v>1526</v>
      </c>
      <c r="O347" s="75" t="s">
        <v>1591</v>
      </c>
      <c r="P347" s="75" t="s">
        <v>1592</v>
      </c>
      <c r="Q347" s="75" t="s">
        <v>1409</v>
      </c>
      <c r="R347" s="75" t="s">
        <v>1409</v>
      </c>
      <c r="S347" s="75">
        <v>15290386070</v>
      </c>
      <c r="T347" s="75"/>
    </row>
    <row r="348" s="135" customFormat="1" ht="18" hidden="1" customHeight="1" spans="1:20">
      <c r="A348" s="75">
        <v>343</v>
      </c>
      <c r="B348" s="75" t="s">
        <v>24</v>
      </c>
      <c r="C348" s="75" t="s">
        <v>1401</v>
      </c>
      <c r="D348" s="75" t="s">
        <v>1593</v>
      </c>
      <c r="E348" s="166" t="s">
        <v>1594</v>
      </c>
      <c r="F348" s="75" t="s">
        <v>28</v>
      </c>
      <c r="G348" s="75">
        <v>45</v>
      </c>
      <c r="H348" s="75">
        <v>3</v>
      </c>
      <c r="I348" s="75">
        <v>1000</v>
      </c>
      <c r="J348" s="166" t="s">
        <v>1595</v>
      </c>
      <c r="K348" s="75" t="s">
        <v>1596</v>
      </c>
      <c r="L348" s="166" t="s">
        <v>1597</v>
      </c>
      <c r="M348" s="75">
        <v>3</v>
      </c>
      <c r="N348" s="75" t="s">
        <v>1526</v>
      </c>
      <c r="O348" s="75" t="s">
        <v>1591</v>
      </c>
      <c r="P348" s="75" t="s">
        <v>1592</v>
      </c>
      <c r="Q348" s="75" t="s">
        <v>1409</v>
      </c>
      <c r="R348" s="75" t="s">
        <v>1409</v>
      </c>
      <c r="S348" s="75">
        <v>15224888651</v>
      </c>
      <c r="T348" s="75"/>
    </row>
    <row r="349" s="135" customFormat="1" ht="18" hidden="1" customHeight="1" spans="1:20">
      <c r="A349" s="75">
        <v>344</v>
      </c>
      <c r="B349" s="75" t="s">
        <v>24</v>
      </c>
      <c r="C349" s="75" t="s">
        <v>1401</v>
      </c>
      <c r="D349" s="75" t="s">
        <v>1598</v>
      </c>
      <c r="E349" s="75" t="s">
        <v>1599</v>
      </c>
      <c r="F349" s="75" t="s">
        <v>28</v>
      </c>
      <c r="G349" s="75">
        <v>38</v>
      </c>
      <c r="H349" s="75">
        <v>3.5</v>
      </c>
      <c r="I349" s="75">
        <v>1000</v>
      </c>
      <c r="J349" s="166" t="s">
        <v>1600</v>
      </c>
      <c r="K349" s="75" t="s">
        <v>1598</v>
      </c>
      <c r="L349" s="75" t="s">
        <v>1599</v>
      </c>
      <c r="M349" s="75">
        <v>3.5</v>
      </c>
      <c r="N349" s="75" t="s">
        <v>1428</v>
      </c>
      <c r="O349" s="75" t="s">
        <v>1601</v>
      </c>
      <c r="P349" s="75" t="s">
        <v>585</v>
      </c>
      <c r="Q349" s="75" t="s">
        <v>1409</v>
      </c>
      <c r="R349" s="75" t="s">
        <v>1409</v>
      </c>
      <c r="S349" s="75">
        <v>18338107738</v>
      </c>
      <c r="T349" s="75"/>
    </row>
    <row r="350" s="135" customFormat="1" ht="18" hidden="1" customHeight="1" spans="1:20">
      <c r="A350" s="75">
        <v>345</v>
      </c>
      <c r="B350" s="75" t="s">
        <v>24</v>
      </c>
      <c r="C350" s="75" t="s">
        <v>1401</v>
      </c>
      <c r="D350" s="75" t="s">
        <v>1602</v>
      </c>
      <c r="E350" s="75" t="s">
        <v>1603</v>
      </c>
      <c r="F350" s="75" t="s">
        <v>28</v>
      </c>
      <c r="G350" s="75">
        <v>30</v>
      </c>
      <c r="H350" s="75">
        <v>3.5</v>
      </c>
      <c r="I350" s="75">
        <v>1000</v>
      </c>
      <c r="J350" s="166" t="s">
        <v>1604</v>
      </c>
      <c r="K350" s="75" t="s">
        <v>1602</v>
      </c>
      <c r="L350" s="75" t="s">
        <v>1603</v>
      </c>
      <c r="M350" s="75">
        <v>3.5</v>
      </c>
      <c r="N350" s="75" t="s">
        <v>32</v>
      </c>
      <c r="O350" s="75" t="s">
        <v>1605</v>
      </c>
      <c r="P350" s="75" t="s">
        <v>585</v>
      </c>
      <c r="Q350" s="75" t="s">
        <v>1409</v>
      </c>
      <c r="R350" s="75" t="s">
        <v>1409</v>
      </c>
      <c r="S350" s="75">
        <v>15093025852</v>
      </c>
      <c r="T350" s="75"/>
    </row>
    <row r="351" s="135" customFormat="1" ht="18" hidden="1" customHeight="1" spans="1:20">
      <c r="A351" s="75">
        <v>346</v>
      </c>
      <c r="B351" s="75" t="s">
        <v>24</v>
      </c>
      <c r="C351" s="75" t="s">
        <v>1401</v>
      </c>
      <c r="D351" s="75" t="s">
        <v>1606</v>
      </c>
      <c r="E351" s="166" t="s">
        <v>1607</v>
      </c>
      <c r="F351" s="75" t="s">
        <v>28</v>
      </c>
      <c r="G351" s="75">
        <v>3.6</v>
      </c>
      <c r="H351" s="75">
        <v>7</v>
      </c>
      <c r="I351" s="75">
        <v>1000</v>
      </c>
      <c r="J351" s="166" t="s">
        <v>1608</v>
      </c>
      <c r="K351" s="75" t="s">
        <v>1606</v>
      </c>
      <c r="L351" s="166" t="s">
        <v>1607</v>
      </c>
      <c r="M351" s="75">
        <v>7</v>
      </c>
      <c r="N351" s="75" t="s">
        <v>340</v>
      </c>
      <c r="O351" s="75" t="s">
        <v>1609</v>
      </c>
      <c r="P351" s="75" t="s">
        <v>1042</v>
      </c>
      <c r="Q351" s="75" t="s">
        <v>75</v>
      </c>
      <c r="R351" s="75" t="s">
        <v>1051</v>
      </c>
      <c r="S351" s="75">
        <v>18348009252</v>
      </c>
      <c r="T351" s="75"/>
    </row>
    <row r="352" s="135" customFormat="1" ht="18" hidden="1" customHeight="1" spans="1:20">
      <c r="A352" s="75">
        <v>347</v>
      </c>
      <c r="B352" s="75" t="s">
        <v>24</v>
      </c>
      <c r="C352" s="75" t="s">
        <v>1401</v>
      </c>
      <c r="D352" s="75" t="s">
        <v>1610</v>
      </c>
      <c r="E352" s="166" t="s">
        <v>1611</v>
      </c>
      <c r="F352" s="75" t="s">
        <v>28</v>
      </c>
      <c r="G352" s="75">
        <v>71</v>
      </c>
      <c r="H352" s="75">
        <v>3</v>
      </c>
      <c r="I352" s="75">
        <v>1000</v>
      </c>
      <c r="J352" s="166" t="s">
        <v>1612</v>
      </c>
      <c r="K352" s="75" t="s">
        <v>1613</v>
      </c>
      <c r="L352" s="166" t="s">
        <v>1614</v>
      </c>
      <c r="M352" s="75">
        <v>3</v>
      </c>
      <c r="N352" s="75" t="s">
        <v>340</v>
      </c>
      <c r="O352" s="75" t="s">
        <v>1407</v>
      </c>
      <c r="P352" s="75" t="s">
        <v>1408</v>
      </c>
      <c r="Q352" s="75" t="s">
        <v>1409</v>
      </c>
      <c r="R352" s="75" t="s">
        <v>1409</v>
      </c>
      <c r="S352" s="75">
        <v>13569243500</v>
      </c>
      <c r="T352" s="75"/>
    </row>
    <row r="353" s="135" customFormat="1" ht="18" hidden="1" customHeight="1" spans="1:20">
      <c r="A353" s="75">
        <v>348</v>
      </c>
      <c r="B353" s="75" t="s">
        <v>24</v>
      </c>
      <c r="C353" s="75" t="s">
        <v>1401</v>
      </c>
      <c r="D353" s="75" t="s">
        <v>1615</v>
      </c>
      <c r="E353" s="166" t="s">
        <v>1616</v>
      </c>
      <c r="F353" s="75" t="s">
        <v>28</v>
      </c>
      <c r="G353" s="75">
        <v>62</v>
      </c>
      <c r="H353" s="75">
        <v>3.3</v>
      </c>
      <c r="I353" s="75">
        <v>1000</v>
      </c>
      <c r="J353" s="166" t="s">
        <v>1617</v>
      </c>
      <c r="K353" s="75" t="s">
        <v>1618</v>
      </c>
      <c r="L353" s="166" t="s">
        <v>1616</v>
      </c>
      <c r="M353" s="75">
        <v>3.3</v>
      </c>
      <c r="N353" s="75" t="s">
        <v>340</v>
      </c>
      <c r="O353" s="75" t="s">
        <v>1619</v>
      </c>
      <c r="P353" s="75" t="s">
        <v>1408</v>
      </c>
      <c r="Q353" s="75" t="s">
        <v>1409</v>
      </c>
      <c r="R353" s="75" t="s">
        <v>1409</v>
      </c>
      <c r="S353" s="75">
        <v>15537723700</v>
      </c>
      <c r="T353" s="75"/>
    </row>
    <row r="354" s="135" customFormat="1" ht="18" hidden="1" customHeight="1" spans="1:20">
      <c r="A354" s="75">
        <v>349</v>
      </c>
      <c r="B354" s="75" t="s">
        <v>24</v>
      </c>
      <c r="C354" s="75" t="s">
        <v>1401</v>
      </c>
      <c r="D354" s="75" t="s">
        <v>1620</v>
      </c>
      <c r="E354" s="75" t="s">
        <v>1621</v>
      </c>
      <c r="F354" s="75" t="s">
        <v>28</v>
      </c>
      <c r="G354" s="75">
        <v>51</v>
      </c>
      <c r="H354" s="75">
        <v>3.5</v>
      </c>
      <c r="I354" s="75">
        <v>1000</v>
      </c>
      <c r="J354" s="166" t="s">
        <v>1622</v>
      </c>
      <c r="K354" s="75" t="s">
        <v>1620</v>
      </c>
      <c r="L354" s="75" t="s">
        <v>1621</v>
      </c>
      <c r="M354" s="75">
        <v>3.5</v>
      </c>
      <c r="N354" s="75" t="s">
        <v>32</v>
      </c>
      <c r="O354" s="75" t="s">
        <v>241</v>
      </c>
      <c r="P354" s="75" t="s">
        <v>1408</v>
      </c>
      <c r="Q354" s="75" t="s">
        <v>1409</v>
      </c>
      <c r="R354" s="75" t="s">
        <v>1409</v>
      </c>
      <c r="S354" s="75">
        <v>15993119305</v>
      </c>
      <c r="T354" s="75"/>
    </row>
    <row r="355" s="135" customFormat="1" ht="18" hidden="1" customHeight="1" spans="1:20">
      <c r="A355" s="75">
        <v>350</v>
      </c>
      <c r="B355" s="75" t="s">
        <v>24</v>
      </c>
      <c r="C355" s="75" t="s">
        <v>1401</v>
      </c>
      <c r="D355" s="75" t="s">
        <v>1623</v>
      </c>
      <c r="E355" s="166" t="s">
        <v>1624</v>
      </c>
      <c r="F355" s="75" t="s">
        <v>28</v>
      </c>
      <c r="G355" s="75">
        <v>71</v>
      </c>
      <c r="H355" s="75">
        <v>3.7</v>
      </c>
      <c r="I355" s="75">
        <v>1000</v>
      </c>
      <c r="J355" s="166" t="s">
        <v>1625</v>
      </c>
      <c r="K355" s="75" t="s">
        <v>1626</v>
      </c>
      <c r="L355" s="75" t="s">
        <v>1627</v>
      </c>
      <c r="M355" s="75">
        <v>3.7</v>
      </c>
      <c r="N355" s="75" t="s">
        <v>1428</v>
      </c>
      <c r="O355" s="75" t="s">
        <v>1587</v>
      </c>
      <c r="P355" s="75" t="s">
        <v>1408</v>
      </c>
      <c r="Q355" s="75" t="s">
        <v>1409</v>
      </c>
      <c r="R355" s="75" t="s">
        <v>1409</v>
      </c>
      <c r="S355" s="75">
        <v>13598240893</v>
      </c>
      <c r="T355" s="75"/>
    </row>
    <row r="356" s="135" customFormat="1" ht="18" hidden="1" customHeight="1" spans="1:20">
      <c r="A356" s="75">
        <v>351</v>
      </c>
      <c r="B356" s="75" t="s">
        <v>24</v>
      </c>
      <c r="C356" s="75" t="s">
        <v>1401</v>
      </c>
      <c r="D356" s="75" t="s">
        <v>1628</v>
      </c>
      <c r="E356" s="166" t="s">
        <v>1629</v>
      </c>
      <c r="F356" s="75" t="s">
        <v>28</v>
      </c>
      <c r="G356" s="75">
        <v>38</v>
      </c>
      <c r="H356" s="75">
        <v>3.2</v>
      </c>
      <c r="I356" s="75">
        <v>1000</v>
      </c>
      <c r="J356" s="166" t="s">
        <v>1630</v>
      </c>
      <c r="K356" s="75" t="s">
        <v>1628</v>
      </c>
      <c r="L356" s="166" t="s">
        <v>1629</v>
      </c>
      <c r="M356" s="75">
        <v>3.2</v>
      </c>
      <c r="N356" s="75" t="s">
        <v>83</v>
      </c>
      <c r="O356" s="75" t="s">
        <v>1631</v>
      </c>
      <c r="P356" s="75" t="s">
        <v>930</v>
      </c>
      <c r="Q356" s="75" t="s">
        <v>1409</v>
      </c>
      <c r="R356" s="75" t="s">
        <v>1409</v>
      </c>
      <c r="S356" s="75">
        <v>15188208198</v>
      </c>
      <c r="T356" s="75"/>
    </row>
    <row r="357" s="135" customFormat="1" ht="18" hidden="1" customHeight="1" spans="1:20">
      <c r="A357" s="75">
        <v>352</v>
      </c>
      <c r="B357" s="75" t="s">
        <v>24</v>
      </c>
      <c r="C357" s="75" t="s">
        <v>1401</v>
      </c>
      <c r="D357" s="75" t="s">
        <v>1632</v>
      </c>
      <c r="E357" s="166" t="s">
        <v>1633</v>
      </c>
      <c r="F357" s="75" t="s">
        <v>28</v>
      </c>
      <c r="G357" s="75">
        <v>43</v>
      </c>
      <c r="H357" s="75">
        <v>3</v>
      </c>
      <c r="I357" s="75">
        <v>1000</v>
      </c>
      <c r="J357" s="166" t="s">
        <v>1634</v>
      </c>
      <c r="K357" s="75" t="s">
        <v>1632</v>
      </c>
      <c r="L357" s="166" t="s">
        <v>1633</v>
      </c>
      <c r="M357" s="75">
        <v>3</v>
      </c>
      <c r="N357" s="75" t="s">
        <v>1526</v>
      </c>
      <c r="O357" s="75" t="s">
        <v>1635</v>
      </c>
      <c r="P357" s="75" t="s">
        <v>1408</v>
      </c>
      <c r="Q357" s="75" t="s">
        <v>1409</v>
      </c>
      <c r="R357" s="75" t="s">
        <v>1409</v>
      </c>
      <c r="S357" s="75">
        <v>15003771051</v>
      </c>
      <c r="T357" s="75"/>
    </row>
    <row r="358" s="135" customFormat="1" ht="18" hidden="1" customHeight="1" spans="1:20">
      <c r="A358" s="75">
        <v>353</v>
      </c>
      <c r="B358" s="75" t="s">
        <v>24</v>
      </c>
      <c r="C358" s="75" t="s">
        <v>1401</v>
      </c>
      <c r="D358" s="75" t="s">
        <v>1636</v>
      </c>
      <c r="E358" s="166" t="s">
        <v>1637</v>
      </c>
      <c r="F358" s="75" t="s">
        <v>28</v>
      </c>
      <c r="G358" s="75">
        <v>40</v>
      </c>
      <c r="H358" s="75">
        <v>3.01</v>
      </c>
      <c r="I358" s="75">
        <v>1000</v>
      </c>
      <c r="J358" s="166" t="s">
        <v>1638</v>
      </c>
      <c r="K358" s="75" t="s">
        <v>1636</v>
      </c>
      <c r="L358" s="166" t="s">
        <v>1637</v>
      </c>
      <c r="M358" s="75">
        <v>3.01</v>
      </c>
      <c r="N358" s="75" t="s">
        <v>326</v>
      </c>
      <c r="O358" s="75" t="s">
        <v>1515</v>
      </c>
      <c r="P358" s="75" t="s">
        <v>1408</v>
      </c>
      <c r="Q358" s="75" t="s">
        <v>1409</v>
      </c>
      <c r="R358" s="75" t="s">
        <v>1409</v>
      </c>
      <c r="S358" s="75">
        <v>13937749945</v>
      </c>
      <c r="T358" s="75"/>
    </row>
    <row r="359" s="135" customFormat="1" ht="18" hidden="1" customHeight="1" spans="1:20">
      <c r="A359" s="75">
        <v>354</v>
      </c>
      <c r="B359" s="75" t="s">
        <v>24</v>
      </c>
      <c r="C359" s="75" t="s">
        <v>1401</v>
      </c>
      <c r="D359" s="75" t="s">
        <v>1639</v>
      </c>
      <c r="E359" s="166" t="s">
        <v>1640</v>
      </c>
      <c r="F359" s="75" t="s">
        <v>28</v>
      </c>
      <c r="G359" s="75">
        <v>75</v>
      </c>
      <c r="H359" s="75">
        <v>3.5</v>
      </c>
      <c r="I359" s="75">
        <v>1000</v>
      </c>
      <c r="J359" s="166" t="s">
        <v>1641</v>
      </c>
      <c r="K359" s="75" t="s">
        <v>1642</v>
      </c>
      <c r="L359" s="166" t="s">
        <v>1643</v>
      </c>
      <c r="M359" s="75">
        <v>3.5</v>
      </c>
      <c r="N359" s="75" t="s">
        <v>340</v>
      </c>
      <c r="O359" s="75" t="s">
        <v>1407</v>
      </c>
      <c r="P359" s="75" t="s">
        <v>1408</v>
      </c>
      <c r="Q359" s="75" t="s">
        <v>1409</v>
      </c>
      <c r="R359" s="75" t="s">
        <v>1409</v>
      </c>
      <c r="S359" s="75">
        <v>1529366608</v>
      </c>
      <c r="T359" s="75"/>
    </row>
    <row r="360" s="135" customFormat="1" ht="18" hidden="1" customHeight="1" spans="1:20">
      <c r="A360" s="75">
        <v>355</v>
      </c>
      <c r="B360" s="75" t="s">
        <v>24</v>
      </c>
      <c r="C360" s="75" t="s">
        <v>1401</v>
      </c>
      <c r="D360" s="75" t="s">
        <v>1644</v>
      </c>
      <c r="E360" s="166" t="s">
        <v>1645</v>
      </c>
      <c r="F360" s="75" t="s">
        <v>28</v>
      </c>
      <c r="G360" s="75">
        <v>58</v>
      </c>
      <c r="H360" s="75">
        <v>1.2</v>
      </c>
      <c r="I360" s="75">
        <v>500</v>
      </c>
      <c r="J360" s="166" t="s">
        <v>1646</v>
      </c>
      <c r="K360" s="75" t="s">
        <v>1647</v>
      </c>
      <c r="L360" s="166" t="s">
        <v>1648</v>
      </c>
      <c r="M360" s="75">
        <v>1.2</v>
      </c>
      <c r="N360" s="75" t="s">
        <v>83</v>
      </c>
      <c r="O360" s="75" t="s">
        <v>1649</v>
      </c>
      <c r="P360" s="75" t="s">
        <v>1499</v>
      </c>
      <c r="Q360" s="75" t="s">
        <v>1409</v>
      </c>
      <c r="R360" s="75" t="s">
        <v>1409</v>
      </c>
      <c r="S360" s="75">
        <v>18203887213</v>
      </c>
      <c r="T360" s="75"/>
    </row>
    <row r="361" s="135" customFormat="1" ht="18" hidden="1" customHeight="1" spans="1:20">
      <c r="A361" s="75">
        <v>356</v>
      </c>
      <c r="B361" s="75" t="s">
        <v>24</v>
      </c>
      <c r="C361" s="75" t="s">
        <v>1401</v>
      </c>
      <c r="D361" s="75" t="s">
        <v>1650</v>
      </c>
      <c r="E361" s="166" t="s">
        <v>1651</v>
      </c>
      <c r="F361" s="75" t="s">
        <v>28</v>
      </c>
      <c r="G361" s="75">
        <v>46</v>
      </c>
      <c r="H361" s="75">
        <v>3.1</v>
      </c>
      <c r="I361" s="75">
        <v>1000</v>
      </c>
      <c r="J361" s="166" t="s">
        <v>1652</v>
      </c>
      <c r="K361" s="75" t="s">
        <v>1650</v>
      </c>
      <c r="L361" s="166" t="s">
        <v>1651</v>
      </c>
      <c r="M361" s="75">
        <v>3.1</v>
      </c>
      <c r="N361" s="75" t="s">
        <v>32</v>
      </c>
      <c r="O361" s="75" t="s">
        <v>1653</v>
      </c>
      <c r="P361" s="75" t="s">
        <v>1408</v>
      </c>
      <c r="Q361" s="75" t="s">
        <v>1409</v>
      </c>
      <c r="R361" s="75" t="s">
        <v>1409</v>
      </c>
      <c r="S361" s="75">
        <v>17193772582</v>
      </c>
      <c r="T361" s="75"/>
    </row>
    <row r="362" s="135" customFormat="1" ht="18" hidden="1" customHeight="1" spans="1:20">
      <c r="A362" s="75">
        <v>357</v>
      </c>
      <c r="B362" s="75" t="s">
        <v>24</v>
      </c>
      <c r="C362" s="75" t="s">
        <v>1401</v>
      </c>
      <c r="D362" s="75" t="s">
        <v>1654</v>
      </c>
      <c r="E362" s="166" t="s">
        <v>1655</v>
      </c>
      <c r="F362" s="75" t="s">
        <v>28</v>
      </c>
      <c r="G362" s="75">
        <v>62</v>
      </c>
      <c r="H362" s="75">
        <v>3.2</v>
      </c>
      <c r="I362" s="75">
        <v>1000</v>
      </c>
      <c r="J362" s="166" t="s">
        <v>1656</v>
      </c>
      <c r="K362" s="75" t="s">
        <v>1654</v>
      </c>
      <c r="L362" s="166" t="s">
        <v>1655</v>
      </c>
      <c r="M362" s="75">
        <v>3.2</v>
      </c>
      <c r="N362" s="75" t="s">
        <v>32</v>
      </c>
      <c r="O362" s="75" t="s">
        <v>1657</v>
      </c>
      <c r="P362" s="75" t="s">
        <v>930</v>
      </c>
      <c r="Q362" s="75" t="s">
        <v>1051</v>
      </c>
      <c r="R362" s="75" t="s">
        <v>1409</v>
      </c>
      <c r="S362" s="75">
        <v>15838447622</v>
      </c>
      <c r="T362" s="75"/>
    </row>
    <row r="363" s="135" customFormat="1" ht="18" hidden="1" customHeight="1" spans="1:20">
      <c r="A363" s="75">
        <v>358</v>
      </c>
      <c r="B363" s="75" t="s">
        <v>24</v>
      </c>
      <c r="C363" s="75" t="s">
        <v>1401</v>
      </c>
      <c r="D363" s="75" t="s">
        <v>1658</v>
      </c>
      <c r="E363" s="166" t="s">
        <v>1659</v>
      </c>
      <c r="F363" s="75" t="s">
        <v>28</v>
      </c>
      <c r="G363" s="75">
        <v>64</v>
      </c>
      <c r="H363" s="75">
        <v>3.1</v>
      </c>
      <c r="I363" s="75">
        <v>1000</v>
      </c>
      <c r="J363" s="166" t="s">
        <v>1660</v>
      </c>
      <c r="K363" s="75" t="s">
        <v>1661</v>
      </c>
      <c r="L363" s="166" t="s">
        <v>1662</v>
      </c>
      <c r="M363" s="75">
        <v>3.1</v>
      </c>
      <c r="N363" s="75" t="s">
        <v>1428</v>
      </c>
      <c r="O363" s="75" t="s">
        <v>1663</v>
      </c>
      <c r="P363" s="75" t="s">
        <v>1664</v>
      </c>
      <c r="Q363" s="75" t="s">
        <v>1409</v>
      </c>
      <c r="R363" s="75" t="s">
        <v>1409</v>
      </c>
      <c r="S363" s="75">
        <v>18240567659</v>
      </c>
      <c r="T363" s="75"/>
    </row>
    <row r="364" s="135" customFormat="1" ht="18" hidden="1" customHeight="1" spans="1:20">
      <c r="A364" s="75">
        <v>359</v>
      </c>
      <c r="B364" s="75" t="s">
        <v>24</v>
      </c>
      <c r="C364" s="75" t="s">
        <v>1401</v>
      </c>
      <c r="D364" s="75" t="s">
        <v>1665</v>
      </c>
      <c r="E364" s="166" t="s">
        <v>1666</v>
      </c>
      <c r="F364" s="75" t="s">
        <v>49</v>
      </c>
      <c r="G364" s="75">
        <v>52</v>
      </c>
      <c r="H364" s="75">
        <v>3.1</v>
      </c>
      <c r="I364" s="75">
        <v>1000</v>
      </c>
      <c r="J364" s="166" t="s">
        <v>1667</v>
      </c>
      <c r="K364" s="75" t="s">
        <v>1668</v>
      </c>
      <c r="L364" s="166" t="s">
        <v>1669</v>
      </c>
      <c r="M364" s="75">
        <v>3.1</v>
      </c>
      <c r="N364" s="75" t="s">
        <v>32</v>
      </c>
      <c r="O364" s="75" t="s">
        <v>140</v>
      </c>
      <c r="P364" s="75" t="s">
        <v>1408</v>
      </c>
      <c r="Q364" s="75" t="s">
        <v>1409</v>
      </c>
      <c r="R364" s="75" t="s">
        <v>1409</v>
      </c>
      <c r="S364" s="75">
        <v>19139217786</v>
      </c>
      <c r="T364" s="75"/>
    </row>
    <row r="365" s="135" customFormat="1" ht="18" hidden="1" customHeight="1" spans="1:20">
      <c r="A365" s="75">
        <v>360</v>
      </c>
      <c r="B365" s="75" t="s">
        <v>24</v>
      </c>
      <c r="C365" s="75" t="s">
        <v>1401</v>
      </c>
      <c r="D365" s="75" t="s">
        <v>1670</v>
      </c>
      <c r="E365" s="166" t="s">
        <v>1671</v>
      </c>
      <c r="F365" s="75" t="s">
        <v>49</v>
      </c>
      <c r="G365" s="75">
        <v>55</v>
      </c>
      <c r="H365" s="75">
        <v>3.12</v>
      </c>
      <c r="I365" s="75">
        <v>1000</v>
      </c>
      <c r="J365" s="166" t="s">
        <v>1672</v>
      </c>
      <c r="K365" s="75" t="s">
        <v>1673</v>
      </c>
      <c r="L365" s="166" t="s">
        <v>1674</v>
      </c>
      <c r="M365" s="75">
        <v>3.12</v>
      </c>
      <c r="N365" s="75" t="s">
        <v>83</v>
      </c>
      <c r="O365" s="75" t="s">
        <v>1233</v>
      </c>
      <c r="P365" s="75" t="s">
        <v>1480</v>
      </c>
      <c r="Q365" s="75" t="s">
        <v>1409</v>
      </c>
      <c r="R365" s="75" t="s">
        <v>1409</v>
      </c>
      <c r="S365" s="75">
        <v>15238129637</v>
      </c>
      <c r="T365" s="75"/>
    </row>
    <row r="366" s="135" customFormat="1" ht="18" hidden="1" customHeight="1" spans="1:20">
      <c r="A366" s="75">
        <v>361</v>
      </c>
      <c r="B366" s="75" t="s">
        <v>24</v>
      </c>
      <c r="C366" s="75" t="s">
        <v>1401</v>
      </c>
      <c r="D366" s="75" t="s">
        <v>1675</v>
      </c>
      <c r="E366" s="166" t="s">
        <v>1676</v>
      </c>
      <c r="F366" s="75" t="s">
        <v>28</v>
      </c>
      <c r="G366" s="75">
        <v>57</v>
      </c>
      <c r="H366" s="75">
        <v>3</v>
      </c>
      <c r="I366" s="75">
        <v>1000</v>
      </c>
      <c r="J366" s="166" t="s">
        <v>1677</v>
      </c>
      <c r="K366" s="75" t="s">
        <v>1675</v>
      </c>
      <c r="L366" s="166" t="s">
        <v>1676</v>
      </c>
      <c r="M366" s="75">
        <v>3</v>
      </c>
      <c r="N366" s="75" t="s">
        <v>83</v>
      </c>
      <c r="O366" s="75" t="s">
        <v>1657</v>
      </c>
      <c r="P366" s="75" t="s">
        <v>930</v>
      </c>
      <c r="Q366" s="75" t="s">
        <v>1409</v>
      </c>
      <c r="R366" s="75" t="s">
        <v>1409</v>
      </c>
      <c r="S366" s="75">
        <v>17884703188</v>
      </c>
      <c r="T366" s="75"/>
    </row>
    <row r="367" s="135" customFormat="1" ht="18" hidden="1" customHeight="1" spans="1:20">
      <c r="A367" s="75">
        <v>362</v>
      </c>
      <c r="B367" s="75" t="s">
        <v>24</v>
      </c>
      <c r="C367" s="75" t="s">
        <v>1401</v>
      </c>
      <c r="D367" s="75" t="s">
        <v>1678</v>
      </c>
      <c r="E367" s="166" t="s">
        <v>1679</v>
      </c>
      <c r="F367" s="75" t="s">
        <v>28</v>
      </c>
      <c r="G367" s="75">
        <v>49</v>
      </c>
      <c r="H367" s="75">
        <v>4</v>
      </c>
      <c r="I367" s="75">
        <v>1000</v>
      </c>
      <c r="J367" s="166" t="s">
        <v>1680</v>
      </c>
      <c r="K367" s="75" t="s">
        <v>1681</v>
      </c>
      <c r="L367" s="166" t="s">
        <v>1682</v>
      </c>
      <c r="M367" s="75">
        <v>4</v>
      </c>
      <c r="N367" s="75" t="s">
        <v>83</v>
      </c>
      <c r="O367" s="75" t="s">
        <v>1683</v>
      </c>
      <c r="P367" s="75" t="s">
        <v>1684</v>
      </c>
      <c r="Q367" s="75" t="s">
        <v>1409</v>
      </c>
      <c r="R367" s="75" t="s">
        <v>1409</v>
      </c>
      <c r="S367" s="75">
        <v>18337779039</v>
      </c>
      <c r="T367" s="75"/>
    </row>
    <row r="368" s="135" customFormat="1" ht="18" hidden="1" customHeight="1" spans="1:20">
      <c r="A368" s="75">
        <v>363</v>
      </c>
      <c r="B368" s="75" t="s">
        <v>24</v>
      </c>
      <c r="C368" s="75" t="s">
        <v>1401</v>
      </c>
      <c r="D368" s="75" t="s">
        <v>1685</v>
      </c>
      <c r="E368" s="166" t="s">
        <v>1686</v>
      </c>
      <c r="F368" s="75" t="s">
        <v>28</v>
      </c>
      <c r="G368" s="75">
        <v>58</v>
      </c>
      <c r="H368" s="75">
        <v>1</v>
      </c>
      <c r="I368" s="75">
        <v>500</v>
      </c>
      <c r="J368" s="166" t="s">
        <v>1687</v>
      </c>
      <c r="K368" s="75" t="s">
        <v>1685</v>
      </c>
      <c r="L368" s="166" t="s">
        <v>1686</v>
      </c>
      <c r="M368" s="75">
        <v>1</v>
      </c>
      <c r="N368" s="75" t="s">
        <v>83</v>
      </c>
      <c r="O368" s="75" t="s">
        <v>241</v>
      </c>
      <c r="P368" s="75" t="s">
        <v>1408</v>
      </c>
      <c r="Q368" s="75" t="s">
        <v>1409</v>
      </c>
      <c r="R368" s="75" t="s">
        <v>1409</v>
      </c>
      <c r="S368" s="75">
        <v>18240590806</v>
      </c>
      <c r="T368" s="75"/>
    </row>
    <row r="369" s="135" customFormat="1" ht="18" hidden="1" customHeight="1" spans="1:20">
      <c r="A369" s="75">
        <v>364</v>
      </c>
      <c r="B369" s="75" t="s">
        <v>24</v>
      </c>
      <c r="C369" s="75" t="s">
        <v>1401</v>
      </c>
      <c r="D369" s="75" t="s">
        <v>1688</v>
      </c>
      <c r="E369" s="75" t="s">
        <v>1689</v>
      </c>
      <c r="F369" s="75" t="s">
        <v>28</v>
      </c>
      <c r="G369" s="75">
        <v>74</v>
      </c>
      <c r="H369" s="75">
        <v>3.9</v>
      </c>
      <c r="I369" s="75">
        <v>1000</v>
      </c>
      <c r="J369" s="166" t="s">
        <v>1690</v>
      </c>
      <c r="K369" s="75" t="s">
        <v>1691</v>
      </c>
      <c r="L369" s="166" t="s">
        <v>1692</v>
      </c>
      <c r="M369" s="75">
        <v>3.9</v>
      </c>
      <c r="N369" s="75" t="s">
        <v>83</v>
      </c>
      <c r="O369" s="75" t="s">
        <v>1657</v>
      </c>
      <c r="P369" s="75" t="s">
        <v>930</v>
      </c>
      <c r="Q369" s="75" t="s">
        <v>1409</v>
      </c>
      <c r="R369" s="75" t="s">
        <v>1409</v>
      </c>
      <c r="S369" s="75">
        <v>15539941521</v>
      </c>
      <c r="T369" s="75"/>
    </row>
    <row r="370" s="135" customFormat="1" ht="18" hidden="1" customHeight="1" spans="1:20">
      <c r="A370" s="75">
        <v>365</v>
      </c>
      <c r="B370" s="75" t="s">
        <v>24</v>
      </c>
      <c r="C370" s="75" t="s">
        <v>1401</v>
      </c>
      <c r="D370" s="75" t="s">
        <v>1693</v>
      </c>
      <c r="E370" s="166" t="s">
        <v>1694</v>
      </c>
      <c r="F370" s="75" t="s">
        <v>28</v>
      </c>
      <c r="G370" s="75">
        <v>46</v>
      </c>
      <c r="H370" s="75">
        <v>3.5</v>
      </c>
      <c r="I370" s="75">
        <v>1000</v>
      </c>
      <c r="J370" s="166" t="s">
        <v>1695</v>
      </c>
      <c r="K370" s="75" t="s">
        <v>1693</v>
      </c>
      <c r="L370" s="166" t="s">
        <v>1694</v>
      </c>
      <c r="M370" s="75">
        <v>3.5</v>
      </c>
      <c r="N370" s="75" t="s">
        <v>83</v>
      </c>
      <c r="O370" s="75" t="s">
        <v>1657</v>
      </c>
      <c r="P370" s="75" t="s">
        <v>930</v>
      </c>
      <c r="Q370" s="75" t="s">
        <v>1409</v>
      </c>
      <c r="R370" s="75" t="s">
        <v>1409</v>
      </c>
      <c r="S370" s="75">
        <v>18338299013</v>
      </c>
      <c r="T370" s="75"/>
    </row>
    <row r="371" s="135" customFormat="1" ht="18" hidden="1" customHeight="1" spans="1:20">
      <c r="A371" s="75">
        <v>366</v>
      </c>
      <c r="B371" s="75" t="s">
        <v>24</v>
      </c>
      <c r="C371" s="75" t="s">
        <v>1401</v>
      </c>
      <c r="D371" s="75" t="s">
        <v>1696</v>
      </c>
      <c r="E371" s="75" t="s">
        <v>1697</v>
      </c>
      <c r="F371" s="75" t="s">
        <v>28</v>
      </c>
      <c r="G371" s="75">
        <v>57</v>
      </c>
      <c r="H371" s="75">
        <v>3.2</v>
      </c>
      <c r="I371" s="75">
        <v>1000</v>
      </c>
      <c r="J371" s="166" t="s">
        <v>1698</v>
      </c>
      <c r="K371" s="75" t="s">
        <v>1696</v>
      </c>
      <c r="L371" s="75" t="s">
        <v>1697</v>
      </c>
      <c r="M371" s="75">
        <v>3.2</v>
      </c>
      <c r="N371" s="75" t="s">
        <v>32</v>
      </c>
      <c r="O371" s="75" t="s">
        <v>1699</v>
      </c>
      <c r="P371" s="75" t="s">
        <v>930</v>
      </c>
      <c r="Q371" s="75" t="s">
        <v>1409</v>
      </c>
      <c r="R371" s="75" t="s">
        <v>1409</v>
      </c>
      <c r="S371" s="75">
        <v>15893380653</v>
      </c>
      <c r="T371" s="75"/>
    </row>
    <row r="372" s="135" customFormat="1" ht="18" hidden="1" customHeight="1" spans="1:20">
      <c r="A372" s="75">
        <v>367</v>
      </c>
      <c r="B372" s="75" t="s">
        <v>24</v>
      </c>
      <c r="C372" s="75" t="s">
        <v>1401</v>
      </c>
      <c r="D372" s="75" t="s">
        <v>1700</v>
      </c>
      <c r="E372" s="166" t="s">
        <v>1701</v>
      </c>
      <c r="F372" s="75" t="s">
        <v>49</v>
      </c>
      <c r="G372" s="75">
        <v>63</v>
      </c>
      <c r="H372" s="75">
        <v>3.15</v>
      </c>
      <c r="I372" s="75">
        <v>1000</v>
      </c>
      <c r="J372" s="166" t="s">
        <v>1702</v>
      </c>
      <c r="K372" s="75" t="s">
        <v>1703</v>
      </c>
      <c r="L372" s="166" t="s">
        <v>1704</v>
      </c>
      <c r="M372" s="75">
        <v>3.15</v>
      </c>
      <c r="N372" s="75" t="s">
        <v>32</v>
      </c>
      <c r="O372" s="75" t="s">
        <v>1705</v>
      </c>
      <c r="P372" s="75" t="s">
        <v>930</v>
      </c>
      <c r="Q372" s="75" t="s">
        <v>1409</v>
      </c>
      <c r="R372" s="75" t="s">
        <v>1409</v>
      </c>
      <c r="S372" s="75">
        <v>13949391287</v>
      </c>
      <c r="T372" s="75" t="s">
        <v>1703</v>
      </c>
    </row>
    <row r="373" s="135" customFormat="1" ht="18" hidden="1" customHeight="1" spans="1:20">
      <c r="A373" s="75">
        <v>368</v>
      </c>
      <c r="B373" s="75" t="s">
        <v>24</v>
      </c>
      <c r="C373" s="75" t="s">
        <v>1401</v>
      </c>
      <c r="D373" s="75" t="s">
        <v>1706</v>
      </c>
      <c r="E373" s="166" t="s">
        <v>1707</v>
      </c>
      <c r="F373" s="75" t="s">
        <v>28</v>
      </c>
      <c r="G373" s="75">
        <v>73</v>
      </c>
      <c r="H373" s="75">
        <v>4.5</v>
      </c>
      <c r="I373" s="75">
        <v>1000</v>
      </c>
      <c r="J373" s="166" t="s">
        <v>1708</v>
      </c>
      <c r="K373" s="75" t="s">
        <v>1709</v>
      </c>
      <c r="L373" s="166" t="s">
        <v>1710</v>
      </c>
      <c r="M373" s="75">
        <v>4.5</v>
      </c>
      <c r="N373" s="75" t="s">
        <v>32</v>
      </c>
      <c r="O373" s="75" t="s">
        <v>1711</v>
      </c>
      <c r="P373" s="75" t="s">
        <v>834</v>
      </c>
      <c r="Q373" s="75" t="s">
        <v>1409</v>
      </c>
      <c r="R373" s="75" t="s">
        <v>1409</v>
      </c>
      <c r="S373" s="75">
        <v>13271787785</v>
      </c>
      <c r="T373" s="75" t="s">
        <v>1712</v>
      </c>
    </row>
    <row r="374" s="135" customFormat="1" ht="18" hidden="1" customHeight="1" spans="1:20">
      <c r="A374" s="75">
        <v>369</v>
      </c>
      <c r="B374" s="75" t="s">
        <v>24</v>
      </c>
      <c r="C374" s="75" t="s">
        <v>1401</v>
      </c>
      <c r="D374" s="75" t="s">
        <v>1713</v>
      </c>
      <c r="E374" s="166" t="s">
        <v>1714</v>
      </c>
      <c r="F374" s="75" t="s">
        <v>28</v>
      </c>
      <c r="G374" s="75">
        <v>48</v>
      </c>
      <c r="H374" s="75">
        <v>3.08</v>
      </c>
      <c r="I374" s="75">
        <v>1000</v>
      </c>
      <c r="J374" s="166" t="s">
        <v>1715</v>
      </c>
      <c r="K374" s="75" t="s">
        <v>1713</v>
      </c>
      <c r="L374" s="166" t="s">
        <v>1714</v>
      </c>
      <c r="M374" s="75">
        <v>3.08</v>
      </c>
      <c r="N374" s="75" t="s">
        <v>83</v>
      </c>
      <c r="O374" s="75" t="s">
        <v>1699</v>
      </c>
      <c r="P374" s="75" t="s">
        <v>930</v>
      </c>
      <c r="Q374" s="75" t="s">
        <v>1409</v>
      </c>
      <c r="R374" s="75" t="s">
        <v>1409</v>
      </c>
      <c r="S374" s="75">
        <v>17085615483</v>
      </c>
      <c r="T374" s="75"/>
    </row>
    <row r="375" s="135" customFormat="1" ht="18" hidden="1" customHeight="1" spans="1:20">
      <c r="A375" s="75">
        <v>370</v>
      </c>
      <c r="B375" s="75" t="s">
        <v>24</v>
      </c>
      <c r="C375" s="75" t="s">
        <v>1401</v>
      </c>
      <c r="D375" s="75" t="s">
        <v>1716</v>
      </c>
      <c r="E375" s="166" t="s">
        <v>1717</v>
      </c>
      <c r="F375" s="75" t="s">
        <v>28</v>
      </c>
      <c r="G375" s="75">
        <v>53</v>
      </c>
      <c r="H375" s="75">
        <v>2</v>
      </c>
      <c r="I375" s="75">
        <v>700</v>
      </c>
      <c r="J375" s="166" t="s">
        <v>1718</v>
      </c>
      <c r="K375" s="75" t="s">
        <v>1716</v>
      </c>
      <c r="L375" s="166" t="s">
        <v>1717</v>
      </c>
      <c r="M375" s="75">
        <v>2</v>
      </c>
      <c r="N375" s="75" t="s">
        <v>83</v>
      </c>
      <c r="O375" s="75" t="s">
        <v>1719</v>
      </c>
      <c r="P375" s="75" t="s">
        <v>1720</v>
      </c>
      <c r="Q375" s="75" t="s">
        <v>1409</v>
      </c>
      <c r="R375" s="75" t="s">
        <v>1409</v>
      </c>
      <c r="S375" s="75">
        <v>13673895038</v>
      </c>
      <c r="T375" s="75"/>
    </row>
    <row r="376" s="135" customFormat="1" ht="18" hidden="1" customHeight="1" spans="1:20">
      <c r="A376" s="75">
        <v>371</v>
      </c>
      <c r="B376" s="75" t="s">
        <v>24</v>
      </c>
      <c r="C376" s="75" t="s">
        <v>1401</v>
      </c>
      <c r="D376" s="75" t="s">
        <v>1721</v>
      </c>
      <c r="E376" s="166" t="s">
        <v>1722</v>
      </c>
      <c r="F376" s="75" t="s">
        <v>28</v>
      </c>
      <c r="G376" s="75">
        <v>43</v>
      </c>
      <c r="H376" s="75">
        <v>3.3</v>
      </c>
      <c r="I376" s="75">
        <v>1000</v>
      </c>
      <c r="J376" s="166" t="s">
        <v>1723</v>
      </c>
      <c r="K376" s="75" t="s">
        <v>1721</v>
      </c>
      <c r="L376" s="166" t="s">
        <v>1722</v>
      </c>
      <c r="M376" s="75">
        <v>3.3</v>
      </c>
      <c r="N376" s="75" t="s">
        <v>32</v>
      </c>
      <c r="O376" s="75" t="s">
        <v>1699</v>
      </c>
      <c r="P376" s="75" t="s">
        <v>930</v>
      </c>
      <c r="Q376" s="75" t="s">
        <v>1409</v>
      </c>
      <c r="R376" s="75" t="s">
        <v>1409</v>
      </c>
      <c r="S376" s="75">
        <v>15238174601</v>
      </c>
      <c r="T376" s="75"/>
    </row>
    <row r="377" s="135" customFormat="1" ht="18" hidden="1" customHeight="1" spans="1:20">
      <c r="A377" s="75">
        <v>372</v>
      </c>
      <c r="B377" s="75" t="s">
        <v>24</v>
      </c>
      <c r="C377" s="75" t="s">
        <v>1401</v>
      </c>
      <c r="D377" s="75" t="s">
        <v>1724</v>
      </c>
      <c r="E377" s="166" t="s">
        <v>1725</v>
      </c>
      <c r="F377" s="75" t="s">
        <v>28</v>
      </c>
      <c r="G377" s="75">
        <v>46</v>
      </c>
      <c r="H377" s="75">
        <v>3.85</v>
      </c>
      <c r="I377" s="75">
        <v>1000</v>
      </c>
      <c r="J377" s="166" t="s">
        <v>1726</v>
      </c>
      <c r="K377" s="75" t="s">
        <v>1724</v>
      </c>
      <c r="L377" s="166" t="s">
        <v>1725</v>
      </c>
      <c r="M377" s="75">
        <v>3.85</v>
      </c>
      <c r="N377" s="75" t="s">
        <v>83</v>
      </c>
      <c r="O377" s="75" t="s">
        <v>1699</v>
      </c>
      <c r="P377" s="75" t="s">
        <v>930</v>
      </c>
      <c r="Q377" s="75" t="s">
        <v>1409</v>
      </c>
      <c r="R377" s="75" t="s">
        <v>1409</v>
      </c>
      <c r="S377" s="75">
        <v>13683903936</v>
      </c>
      <c r="T377" s="75"/>
    </row>
    <row r="378" s="135" customFormat="1" ht="18" hidden="1" customHeight="1" spans="1:20">
      <c r="A378" s="75">
        <v>373</v>
      </c>
      <c r="B378" s="75" t="s">
        <v>24</v>
      </c>
      <c r="C378" s="75" t="s">
        <v>1401</v>
      </c>
      <c r="D378" s="75" t="s">
        <v>1727</v>
      </c>
      <c r="E378" s="166" t="s">
        <v>1728</v>
      </c>
      <c r="F378" s="75" t="s">
        <v>28</v>
      </c>
      <c r="G378" s="75">
        <v>56</v>
      </c>
      <c r="H378" s="75">
        <v>3.2</v>
      </c>
      <c r="I378" s="75">
        <v>1000</v>
      </c>
      <c r="J378" s="166" t="s">
        <v>1729</v>
      </c>
      <c r="K378" s="75" t="s">
        <v>1727</v>
      </c>
      <c r="L378" s="166" t="s">
        <v>1728</v>
      </c>
      <c r="M378" s="75">
        <v>3.2</v>
      </c>
      <c r="N378" s="75" t="s">
        <v>83</v>
      </c>
      <c r="O378" s="75" t="s">
        <v>1730</v>
      </c>
      <c r="P378" s="75" t="s">
        <v>1720</v>
      </c>
      <c r="Q378" s="75" t="s">
        <v>1409</v>
      </c>
      <c r="R378" s="75" t="s">
        <v>1409</v>
      </c>
      <c r="S378" s="75">
        <v>15838792300</v>
      </c>
      <c r="T378" s="75"/>
    </row>
    <row r="379" s="135" customFormat="1" ht="18" hidden="1" customHeight="1" spans="1:20">
      <c r="A379" s="75">
        <v>374</v>
      </c>
      <c r="B379" s="75" t="s">
        <v>24</v>
      </c>
      <c r="C379" s="75" t="s">
        <v>1401</v>
      </c>
      <c r="D379" s="75" t="s">
        <v>1731</v>
      </c>
      <c r="E379" s="166" t="s">
        <v>1732</v>
      </c>
      <c r="F379" s="75" t="s">
        <v>28</v>
      </c>
      <c r="G379" s="75">
        <v>46</v>
      </c>
      <c r="H379" s="75">
        <v>3</v>
      </c>
      <c r="I379" s="75">
        <v>1000</v>
      </c>
      <c r="J379" s="166" t="s">
        <v>1733</v>
      </c>
      <c r="K379" s="75" t="s">
        <v>1731</v>
      </c>
      <c r="L379" s="166" t="s">
        <v>1732</v>
      </c>
      <c r="M379" s="75">
        <v>3</v>
      </c>
      <c r="N379" s="75" t="s">
        <v>83</v>
      </c>
      <c r="O379" s="75" t="s">
        <v>1734</v>
      </c>
      <c r="P379" s="75" t="s">
        <v>1735</v>
      </c>
      <c r="Q379" s="75" t="s">
        <v>1409</v>
      </c>
      <c r="R379" s="75" t="s">
        <v>1409</v>
      </c>
      <c r="S379" s="75">
        <v>18336647877</v>
      </c>
      <c r="T379" s="75"/>
    </row>
    <row r="380" s="135" customFormat="1" ht="18" hidden="1" customHeight="1" spans="1:20">
      <c r="A380" s="75">
        <v>375</v>
      </c>
      <c r="B380" s="75" t="s">
        <v>24</v>
      </c>
      <c r="C380" s="75" t="s">
        <v>1401</v>
      </c>
      <c r="D380" s="75" t="s">
        <v>1736</v>
      </c>
      <c r="E380" s="166" t="s">
        <v>1737</v>
      </c>
      <c r="F380" s="75" t="s">
        <v>28</v>
      </c>
      <c r="G380" s="75">
        <v>49</v>
      </c>
      <c r="H380" s="75">
        <v>3.3</v>
      </c>
      <c r="I380" s="75">
        <v>1000</v>
      </c>
      <c r="J380" s="166" t="s">
        <v>1738</v>
      </c>
      <c r="K380" s="75" t="s">
        <v>1736</v>
      </c>
      <c r="L380" s="166" t="s">
        <v>1737</v>
      </c>
      <c r="M380" s="75">
        <v>3.3</v>
      </c>
      <c r="N380" s="75" t="s">
        <v>83</v>
      </c>
      <c r="O380" s="75" t="s">
        <v>1730</v>
      </c>
      <c r="P380" s="75" t="s">
        <v>1720</v>
      </c>
      <c r="Q380" s="75" t="s">
        <v>1409</v>
      </c>
      <c r="R380" s="75" t="s">
        <v>1409</v>
      </c>
      <c r="S380" s="75">
        <v>15238111335</v>
      </c>
      <c r="T380" s="75"/>
    </row>
    <row r="381" s="135" customFormat="1" ht="18" hidden="1" customHeight="1" spans="1:20">
      <c r="A381" s="75">
        <v>376</v>
      </c>
      <c r="B381" s="75" t="s">
        <v>24</v>
      </c>
      <c r="C381" s="75" t="s">
        <v>1401</v>
      </c>
      <c r="D381" s="75" t="s">
        <v>1739</v>
      </c>
      <c r="E381" s="166" t="s">
        <v>1740</v>
      </c>
      <c r="F381" s="75" t="s">
        <v>28</v>
      </c>
      <c r="G381" s="75">
        <v>62</v>
      </c>
      <c r="H381" s="75">
        <v>3.1</v>
      </c>
      <c r="I381" s="75">
        <v>1000</v>
      </c>
      <c r="J381" s="166" t="s">
        <v>1741</v>
      </c>
      <c r="K381" s="75" t="s">
        <v>1742</v>
      </c>
      <c r="L381" s="166" t="s">
        <v>1743</v>
      </c>
      <c r="M381" s="75">
        <v>3.1</v>
      </c>
      <c r="N381" s="75" t="s">
        <v>326</v>
      </c>
      <c r="O381" s="75" t="s">
        <v>1744</v>
      </c>
      <c r="P381" s="75" t="s">
        <v>1408</v>
      </c>
      <c r="Q381" s="75" t="s">
        <v>1409</v>
      </c>
      <c r="R381" s="75" t="s">
        <v>1409</v>
      </c>
      <c r="S381" s="75">
        <v>15518971882</v>
      </c>
      <c r="T381" s="75"/>
    </row>
    <row r="382" s="135" customFormat="1" ht="18" hidden="1" customHeight="1" spans="1:20">
      <c r="A382" s="75">
        <v>377</v>
      </c>
      <c r="B382" s="75" t="s">
        <v>24</v>
      </c>
      <c r="C382" s="75" t="s">
        <v>1401</v>
      </c>
      <c r="D382" s="75" t="s">
        <v>1745</v>
      </c>
      <c r="E382" s="166" t="s">
        <v>1746</v>
      </c>
      <c r="F382" s="75" t="s">
        <v>28</v>
      </c>
      <c r="G382" s="75">
        <v>67</v>
      </c>
      <c r="H382" s="75">
        <v>3.1</v>
      </c>
      <c r="I382" s="75">
        <v>1000</v>
      </c>
      <c r="J382" s="166" t="s">
        <v>1747</v>
      </c>
      <c r="K382" s="75" t="s">
        <v>1748</v>
      </c>
      <c r="L382" s="166" t="s">
        <v>1749</v>
      </c>
      <c r="M382" s="75">
        <v>3.1</v>
      </c>
      <c r="N382" s="75" t="s">
        <v>1428</v>
      </c>
      <c r="O382" s="75" t="s">
        <v>1750</v>
      </c>
      <c r="P382" s="75" t="s">
        <v>1408</v>
      </c>
      <c r="Q382" s="75" t="s">
        <v>1409</v>
      </c>
      <c r="R382" s="75" t="s">
        <v>1409</v>
      </c>
      <c r="S382" s="75">
        <v>13837796092</v>
      </c>
      <c r="T382" s="75" t="s">
        <v>1748</v>
      </c>
    </row>
    <row r="383" s="135" customFormat="1" ht="18" hidden="1" customHeight="1" spans="1:20">
      <c r="A383" s="75">
        <v>378</v>
      </c>
      <c r="B383" s="75" t="s">
        <v>24</v>
      </c>
      <c r="C383" s="75" t="s">
        <v>1401</v>
      </c>
      <c r="D383" s="75" t="s">
        <v>1751</v>
      </c>
      <c r="E383" s="166" t="s">
        <v>1752</v>
      </c>
      <c r="F383" s="75" t="s">
        <v>28</v>
      </c>
      <c r="G383" s="75">
        <v>68</v>
      </c>
      <c r="H383" s="75">
        <v>3</v>
      </c>
      <c r="I383" s="75">
        <v>1000</v>
      </c>
      <c r="J383" s="166" t="s">
        <v>1753</v>
      </c>
      <c r="K383" s="75" t="s">
        <v>1754</v>
      </c>
      <c r="L383" s="166" t="s">
        <v>1755</v>
      </c>
      <c r="M383" s="75">
        <v>3</v>
      </c>
      <c r="N383" s="75" t="s">
        <v>83</v>
      </c>
      <c r="O383" s="75" t="s">
        <v>1699</v>
      </c>
      <c r="P383" s="75" t="s">
        <v>930</v>
      </c>
      <c r="Q383" s="75" t="s">
        <v>1409</v>
      </c>
      <c r="R383" s="75" t="s">
        <v>1409</v>
      </c>
      <c r="S383" s="75">
        <v>15838410370</v>
      </c>
      <c r="T383" s="75" t="s">
        <v>1756</v>
      </c>
    </row>
    <row r="384" s="135" customFormat="1" ht="18" hidden="1" customHeight="1" spans="1:20">
      <c r="A384" s="75">
        <v>379</v>
      </c>
      <c r="B384" s="75" t="s">
        <v>24</v>
      </c>
      <c r="C384" s="75" t="s">
        <v>1401</v>
      </c>
      <c r="D384" s="75" t="s">
        <v>1757</v>
      </c>
      <c r="E384" s="166" t="s">
        <v>1758</v>
      </c>
      <c r="F384" s="75" t="s">
        <v>28</v>
      </c>
      <c r="G384" s="75">
        <v>65</v>
      </c>
      <c r="H384" s="75">
        <v>3.5</v>
      </c>
      <c r="I384" s="75">
        <v>1000</v>
      </c>
      <c r="J384" s="166" t="s">
        <v>1759</v>
      </c>
      <c r="K384" s="75" t="s">
        <v>1760</v>
      </c>
      <c r="L384" s="166" t="s">
        <v>1761</v>
      </c>
      <c r="M384" s="75">
        <v>3.5</v>
      </c>
      <c r="N384" s="75" t="s">
        <v>340</v>
      </c>
      <c r="O384" s="75" t="s">
        <v>1762</v>
      </c>
      <c r="P384" s="75" t="s">
        <v>1763</v>
      </c>
      <c r="Q384" s="75" t="s">
        <v>1409</v>
      </c>
      <c r="R384" s="75" t="s">
        <v>1409</v>
      </c>
      <c r="S384" s="75">
        <v>13462525370</v>
      </c>
      <c r="T384" s="75" t="s">
        <v>1760</v>
      </c>
    </row>
    <row r="385" s="135" customFormat="1" ht="18" hidden="1" customHeight="1" spans="1:20">
      <c r="A385" s="75">
        <v>380</v>
      </c>
      <c r="B385" s="75" t="s">
        <v>24</v>
      </c>
      <c r="C385" s="75" t="s">
        <v>1764</v>
      </c>
      <c r="D385" s="75" t="s">
        <v>1765</v>
      </c>
      <c r="E385" s="166" t="s">
        <v>1766</v>
      </c>
      <c r="F385" s="75" t="str">
        <f>IF(OR(LEN(E385)=15,LEN(E385)=18),IF(MOD(MID(E385,15,3)*1,2),"男","女"),#N/A)</f>
        <v>男</v>
      </c>
      <c r="G385" s="75">
        <f ca="1">YEAR(TODAY())-MID(E385,7,4)</f>
        <v>67</v>
      </c>
      <c r="H385" s="75">
        <v>3.3</v>
      </c>
      <c r="I385" s="75">
        <v>1000</v>
      </c>
      <c r="J385" s="166" t="s">
        <v>1767</v>
      </c>
      <c r="K385" s="75" t="s">
        <v>1768</v>
      </c>
      <c r="L385" s="166" t="s">
        <v>1769</v>
      </c>
      <c r="M385" s="75">
        <v>3.3</v>
      </c>
      <c r="N385" s="75" t="s">
        <v>1428</v>
      </c>
      <c r="O385" s="75" t="s">
        <v>136</v>
      </c>
      <c r="P385" s="75" t="s">
        <v>132</v>
      </c>
      <c r="Q385" s="75" t="s">
        <v>35</v>
      </c>
      <c r="R385" s="75" t="s">
        <v>35</v>
      </c>
      <c r="S385" s="75">
        <v>13721813748</v>
      </c>
      <c r="T385" s="75"/>
    </row>
    <row r="386" s="135" customFormat="1" ht="18" hidden="1" customHeight="1" spans="1:20">
      <c r="A386" s="75">
        <v>381</v>
      </c>
      <c r="B386" s="75" t="s">
        <v>24</v>
      </c>
      <c r="C386" s="75" t="s">
        <v>1764</v>
      </c>
      <c r="D386" s="75" t="s">
        <v>1770</v>
      </c>
      <c r="E386" s="75" t="s">
        <v>1771</v>
      </c>
      <c r="F386" s="75" t="str">
        <f>IF(OR(LEN(E386)=15,LEN(E386)=18),IF(MOD(MID(E386,15,3)*1,2),"男","女"),#N/A)</f>
        <v>男</v>
      </c>
      <c r="G386" s="75">
        <f ca="1">YEAR(TODAY())-MID(E386,7,4)</f>
        <v>36</v>
      </c>
      <c r="H386" s="75">
        <v>3.2</v>
      </c>
      <c r="I386" s="75">
        <v>1000</v>
      </c>
      <c r="J386" s="166" t="s">
        <v>1772</v>
      </c>
      <c r="K386" s="75" t="s">
        <v>1770</v>
      </c>
      <c r="L386" s="75" t="s">
        <v>1771</v>
      </c>
      <c r="M386" s="75">
        <v>3.2</v>
      </c>
      <c r="N386" s="75" t="s">
        <v>1428</v>
      </c>
      <c r="O386" s="75" t="s">
        <v>136</v>
      </c>
      <c r="P386" s="75" t="s">
        <v>132</v>
      </c>
      <c r="Q386" s="75" t="s">
        <v>35</v>
      </c>
      <c r="R386" s="75" t="s">
        <v>35</v>
      </c>
      <c r="S386" s="75">
        <v>13663770132</v>
      </c>
      <c r="T386" s="75"/>
    </row>
    <row r="387" s="135" customFormat="1" ht="18" hidden="1" customHeight="1" spans="1:20">
      <c r="A387" s="75">
        <v>382</v>
      </c>
      <c r="B387" s="75" t="s">
        <v>24</v>
      </c>
      <c r="C387" s="75" t="s">
        <v>1764</v>
      </c>
      <c r="D387" s="75" t="s">
        <v>1773</v>
      </c>
      <c r="E387" s="166" t="s">
        <v>1774</v>
      </c>
      <c r="F387" s="75" t="str">
        <f>IF(OR(LEN(E387)=15,LEN(E387)=18),IF(MOD(MID(E387,15,3)*1,2),"男","女"),#N/A)</f>
        <v>男</v>
      </c>
      <c r="G387" s="75">
        <f ca="1">YEAR(TODAY())-MID(E387,7,4)</f>
        <v>58</v>
      </c>
      <c r="H387" s="75">
        <v>4.56</v>
      </c>
      <c r="I387" s="75">
        <v>1000</v>
      </c>
      <c r="J387" s="166" t="s">
        <v>1775</v>
      </c>
      <c r="K387" s="75" t="s">
        <v>1776</v>
      </c>
      <c r="L387" s="166" t="s">
        <v>1777</v>
      </c>
      <c r="M387" s="75">
        <v>4.56</v>
      </c>
      <c r="N387" s="75" t="s">
        <v>1428</v>
      </c>
      <c r="O387" s="75" t="s">
        <v>1778</v>
      </c>
      <c r="P387" s="75" t="s">
        <v>132</v>
      </c>
      <c r="Q387" s="75" t="s">
        <v>35</v>
      </c>
      <c r="R387" s="75" t="s">
        <v>35</v>
      </c>
      <c r="S387" s="75">
        <v>15537789862</v>
      </c>
      <c r="T387" s="75"/>
    </row>
    <row r="388" s="135" customFormat="1" ht="18" hidden="1" customHeight="1" spans="1:20">
      <c r="A388" s="75">
        <v>383</v>
      </c>
      <c r="B388" s="75" t="s">
        <v>24</v>
      </c>
      <c r="C388" s="75" t="s">
        <v>1764</v>
      </c>
      <c r="D388" s="75" t="s">
        <v>1779</v>
      </c>
      <c r="E388" s="166" t="s">
        <v>1780</v>
      </c>
      <c r="F388" s="75" t="str">
        <f>IF(OR(LEN(E388)=15,LEN(E388)=18),IF(MOD(MID(E388,15,3)*1,2),"男","女"),#N/A)</f>
        <v>女</v>
      </c>
      <c r="G388" s="75">
        <f ca="1">YEAR(TODAY())-MID(E388,7,4)</f>
        <v>51</v>
      </c>
      <c r="H388" s="75">
        <v>3.3</v>
      </c>
      <c r="I388" s="75">
        <v>1000</v>
      </c>
      <c r="J388" s="166" t="s">
        <v>1781</v>
      </c>
      <c r="K388" s="75" t="s">
        <v>1782</v>
      </c>
      <c r="L388" s="166" t="s">
        <v>1783</v>
      </c>
      <c r="M388" s="75">
        <v>3.3</v>
      </c>
      <c r="N388" s="75" t="s">
        <v>1428</v>
      </c>
      <c r="O388" s="75" t="s">
        <v>152</v>
      </c>
      <c r="P388" s="75" t="s">
        <v>132</v>
      </c>
      <c r="Q388" s="75" t="s">
        <v>35</v>
      </c>
      <c r="R388" s="75" t="s">
        <v>35</v>
      </c>
      <c r="S388" s="75">
        <v>18738738930</v>
      </c>
      <c r="T388" s="78" t="s">
        <v>1784</v>
      </c>
    </row>
    <row r="389" s="135" customFormat="1" ht="18" hidden="1" customHeight="1" spans="1:20">
      <c r="A389" s="75">
        <v>384</v>
      </c>
      <c r="B389" s="75" t="s">
        <v>24</v>
      </c>
      <c r="C389" s="75" t="s">
        <v>1764</v>
      </c>
      <c r="D389" s="75" t="s">
        <v>1785</v>
      </c>
      <c r="E389" s="75" t="s">
        <v>1786</v>
      </c>
      <c r="F389" s="75" t="str">
        <f>IF(OR(LEN(E389)=15,LEN(E389)=18),IF(MOD(MID(E389,15,3)*1,2),"男","女"),#N/A)</f>
        <v>男</v>
      </c>
      <c r="G389" s="75">
        <f ca="1">YEAR(TODAY())-MID(E389,7,4)</f>
        <v>65</v>
      </c>
      <c r="H389" s="75">
        <v>3.2</v>
      </c>
      <c r="I389" s="75">
        <v>1000</v>
      </c>
      <c r="J389" s="166" t="s">
        <v>1787</v>
      </c>
      <c r="K389" s="75" t="s">
        <v>1788</v>
      </c>
      <c r="L389" s="75" t="s">
        <v>1789</v>
      </c>
      <c r="M389" s="75">
        <v>3.2</v>
      </c>
      <c r="N389" s="75" t="s">
        <v>1428</v>
      </c>
      <c r="O389" s="75" t="s">
        <v>1790</v>
      </c>
      <c r="P389" s="75" t="s">
        <v>132</v>
      </c>
      <c r="Q389" s="75" t="s">
        <v>35</v>
      </c>
      <c r="R389" s="75" t="s">
        <v>35</v>
      </c>
      <c r="S389" s="75">
        <v>18203824738</v>
      </c>
      <c r="T389" s="75"/>
    </row>
    <row r="390" s="135" customFormat="1" ht="18" hidden="1" customHeight="1" spans="1:20">
      <c r="A390" s="75">
        <v>385</v>
      </c>
      <c r="B390" s="75" t="s">
        <v>24</v>
      </c>
      <c r="C390" s="75" t="s">
        <v>1764</v>
      </c>
      <c r="D390" s="75" t="s">
        <v>1791</v>
      </c>
      <c r="E390" s="75" t="s">
        <v>1792</v>
      </c>
      <c r="F390" s="75" t="str">
        <f t="shared" ref="F390:F405" si="6">IF(OR(LEN(E390)=15,LEN(E390)=18),IF(MOD(MID(E390,15,3)*1,2),"男","女"),#N/A)</f>
        <v>男</v>
      </c>
      <c r="G390" s="75">
        <f ca="1" t="shared" ref="G390:G405" si="7">YEAR(TODAY())-MID(E390,7,4)</f>
        <v>66</v>
      </c>
      <c r="H390" s="75">
        <v>3.3</v>
      </c>
      <c r="I390" s="75">
        <v>1000</v>
      </c>
      <c r="J390" s="166" t="s">
        <v>1793</v>
      </c>
      <c r="K390" s="75" t="s">
        <v>1794</v>
      </c>
      <c r="L390" s="75" t="s">
        <v>1795</v>
      </c>
      <c r="M390" s="75">
        <v>3.3</v>
      </c>
      <c r="N390" s="75" t="s">
        <v>1428</v>
      </c>
      <c r="O390" s="75" t="s">
        <v>152</v>
      </c>
      <c r="P390" s="75" t="s">
        <v>132</v>
      </c>
      <c r="Q390" s="75" t="s">
        <v>35</v>
      </c>
      <c r="R390" s="75" t="s">
        <v>35</v>
      </c>
      <c r="S390" s="75">
        <v>13037660459</v>
      </c>
      <c r="T390" s="75"/>
    </row>
    <row r="391" s="135" customFormat="1" ht="18" hidden="1" customHeight="1" spans="1:20">
      <c r="A391" s="75">
        <v>386</v>
      </c>
      <c r="B391" s="75" t="s">
        <v>24</v>
      </c>
      <c r="C391" s="75" t="s">
        <v>1764</v>
      </c>
      <c r="D391" s="75" t="s">
        <v>700</v>
      </c>
      <c r="E391" s="75" t="s">
        <v>1796</v>
      </c>
      <c r="F391" s="75" t="str">
        <f t="shared" si="6"/>
        <v>男</v>
      </c>
      <c r="G391" s="75">
        <f ca="1" t="shared" si="7"/>
        <v>55</v>
      </c>
      <c r="H391" s="75">
        <v>3.3</v>
      </c>
      <c r="I391" s="75">
        <v>1000</v>
      </c>
      <c r="J391" s="166" t="s">
        <v>1797</v>
      </c>
      <c r="K391" s="75" t="s">
        <v>1798</v>
      </c>
      <c r="L391" s="75" t="s">
        <v>1799</v>
      </c>
      <c r="M391" s="75">
        <v>3.3</v>
      </c>
      <c r="N391" s="75" t="s">
        <v>1428</v>
      </c>
      <c r="O391" s="75" t="s">
        <v>152</v>
      </c>
      <c r="P391" s="75" t="s">
        <v>132</v>
      </c>
      <c r="Q391" s="75" t="s">
        <v>35</v>
      </c>
      <c r="R391" s="75" t="s">
        <v>35</v>
      </c>
      <c r="S391" s="75">
        <v>18338285637</v>
      </c>
      <c r="T391" s="75"/>
    </row>
    <row r="392" s="135" customFormat="1" ht="18" hidden="1" customHeight="1" spans="1:20">
      <c r="A392" s="75">
        <v>387</v>
      </c>
      <c r="B392" s="75" t="s">
        <v>24</v>
      </c>
      <c r="C392" s="75" t="s">
        <v>1764</v>
      </c>
      <c r="D392" s="75" t="s">
        <v>1800</v>
      </c>
      <c r="E392" s="166" t="s">
        <v>1801</v>
      </c>
      <c r="F392" s="75" t="str">
        <f t="shared" si="6"/>
        <v>男</v>
      </c>
      <c r="G392" s="75">
        <f ca="1" t="shared" si="7"/>
        <v>41</v>
      </c>
      <c r="H392" s="75">
        <v>3.6</v>
      </c>
      <c r="I392" s="75">
        <v>1000</v>
      </c>
      <c r="J392" s="166" t="s">
        <v>1802</v>
      </c>
      <c r="K392" s="75" t="s">
        <v>1800</v>
      </c>
      <c r="L392" s="166" t="s">
        <v>1801</v>
      </c>
      <c r="M392" s="75">
        <v>3.6</v>
      </c>
      <c r="N392" s="75" t="s">
        <v>1428</v>
      </c>
      <c r="O392" s="75" t="s">
        <v>136</v>
      </c>
      <c r="P392" s="75" t="s">
        <v>132</v>
      </c>
      <c r="Q392" s="75" t="s">
        <v>35</v>
      </c>
      <c r="R392" s="75" t="s">
        <v>35</v>
      </c>
      <c r="S392" s="75">
        <v>17337769560</v>
      </c>
      <c r="T392" s="75"/>
    </row>
    <row r="393" s="135" customFormat="1" ht="18" hidden="1" customHeight="1" spans="1:20">
      <c r="A393" s="75">
        <v>388</v>
      </c>
      <c r="B393" s="75" t="s">
        <v>24</v>
      </c>
      <c r="C393" s="75" t="s">
        <v>1764</v>
      </c>
      <c r="D393" s="75" t="s">
        <v>1803</v>
      </c>
      <c r="E393" s="166" t="s">
        <v>1804</v>
      </c>
      <c r="F393" s="75" t="str">
        <f t="shared" si="6"/>
        <v>女</v>
      </c>
      <c r="G393" s="75">
        <f ca="1" t="shared" si="7"/>
        <v>74</v>
      </c>
      <c r="H393" s="75">
        <v>3.3</v>
      </c>
      <c r="I393" s="75">
        <v>1000</v>
      </c>
      <c r="J393" s="166" t="s">
        <v>1805</v>
      </c>
      <c r="K393" s="75" t="s">
        <v>1806</v>
      </c>
      <c r="L393" s="166" t="s">
        <v>1807</v>
      </c>
      <c r="M393" s="75">
        <v>3.3</v>
      </c>
      <c r="N393" s="75" t="s">
        <v>1428</v>
      </c>
      <c r="O393" s="75" t="s">
        <v>136</v>
      </c>
      <c r="P393" s="75" t="s">
        <v>132</v>
      </c>
      <c r="Q393" s="75" t="s">
        <v>35</v>
      </c>
      <c r="R393" s="75" t="s">
        <v>35</v>
      </c>
      <c r="S393" s="75">
        <v>18736573308</v>
      </c>
      <c r="T393" s="75"/>
    </row>
    <row r="394" s="135" customFormat="1" ht="18" hidden="1" customHeight="1" spans="1:20">
      <c r="A394" s="75">
        <v>389</v>
      </c>
      <c r="B394" s="75" t="s">
        <v>24</v>
      </c>
      <c r="C394" s="75" t="s">
        <v>1764</v>
      </c>
      <c r="D394" s="75" t="s">
        <v>1808</v>
      </c>
      <c r="E394" s="166" t="s">
        <v>1809</v>
      </c>
      <c r="F394" s="75" t="str">
        <f t="shared" si="6"/>
        <v>男</v>
      </c>
      <c r="G394" s="75">
        <f ca="1" t="shared" si="7"/>
        <v>51</v>
      </c>
      <c r="H394" s="75">
        <v>3.3</v>
      </c>
      <c r="I394" s="75">
        <v>1000</v>
      </c>
      <c r="J394" s="166" t="s">
        <v>1810</v>
      </c>
      <c r="K394" s="75" t="s">
        <v>1811</v>
      </c>
      <c r="L394" s="166" t="s">
        <v>1812</v>
      </c>
      <c r="M394" s="75">
        <v>3.3</v>
      </c>
      <c r="N394" s="75" t="s">
        <v>1428</v>
      </c>
      <c r="O394" s="75" t="s">
        <v>152</v>
      </c>
      <c r="P394" s="75" t="s">
        <v>132</v>
      </c>
      <c r="Q394" s="75" t="s">
        <v>35</v>
      </c>
      <c r="R394" s="75" t="s">
        <v>35</v>
      </c>
      <c r="S394" s="75">
        <v>15628461140</v>
      </c>
      <c r="T394" s="75"/>
    </row>
    <row r="395" s="135" customFormat="1" ht="18" hidden="1" customHeight="1" spans="1:20">
      <c r="A395" s="75">
        <v>390</v>
      </c>
      <c r="B395" s="75" t="s">
        <v>24</v>
      </c>
      <c r="C395" s="75" t="s">
        <v>1764</v>
      </c>
      <c r="D395" s="75" t="s">
        <v>1813</v>
      </c>
      <c r="E395" s="75" t="s">
        <v>1814</v>
      </c>
      <c r="F395" s="75" t="str">
        <f t="shared" si="6"/>
        <v>男</v>
      </c>
      <c r="G395" s="75">
        <f ca="1" t="shared" si="7"/>
        <v>50</v>
      </c>
      <c r="H395" s="75">
        <v>3.3</v>
      </c>
      <c r="I395" s="75">
        <v>1000</v>
      </c>
      <c r="J395" s="166" t="s">
        <v>1815</v>
      </c>
      <c r="K395" s="75" t="s">
        <v>1813</v>
      </c>
      <c r="L395" s="75" t="s">
        <v>1814</v>
      </c>
      <c r="M395" s="75">
        <v>3.3</v>
      </c>
      <c r="N395" s="75" t="s">
        <v>1428</v>
      </c>
      <c r="O395" s="75" t="s">
        <v>114</v>
      </c>
      <c r="P395" s="75" t="s">
        <v>132</v>
      </c>
      <c r="Q395" s="75" t="s">
        <v>35</v>
      </c>
      <c r="R395" s="75" t="s">
        <v>35</v>
      </c>
      <c r="S395" s="75">
        <v>15936179397</v>
      </c>
      <c r="T395" s="75"/>
    </row>
    <row r="396" s="135" customFormat="1" ht="18" hidden="1" customHeight="1" spans="1:20">
      <c r="A396" s="75">
        <v>391</v>
      </c>
      <c r="B396" s="75" t="s">
        <v>24</v>
      </c>
      <c r="C396" s="75" t="s">
        <v>1764</v>
      </c>
      <c r="D396" s="75" t="s">
        <v>1816</v>
      </c>
      <c r="E396" s="166" t="s">
        <v>1817</v>
      </c>
      <c r="F396" s="75" t="str">
        <f t="shared" si="6"/>
        <v>男</v>
      </c>
      <c r="G396" s="75">
        <f ca="1" t="shared" si="7"/>
        <v>72</v>
      </c>
      <c r="H396" s="75">
        <v>3.2</v>
      </c>
      <c r="I396" s="75">
        <v>1000</v>
      </c>
      <c r="J396" s="166" t="s">
        <v>1818</v>
      </c>
      <c r="K396" s="75" t="s">
        <v>1819</v>
      </c>
      <c r="L396" s="166" t="s">
        <v>1820</v>
      </c>
      <c r="M396" s="75">
        <v>3.2</v>
      </c>
      <c r="N396" s="75" t="s">
        <v>1428</v>
      </c>
      <c r="O396" s="75" t="s">
        <v>1821</v>
      </c>
      <c r="P396" s="75" t="s">
        <v>132</v>
      </c>
      <c r="Q396" s="75" t="s">
        <v>35</v>
      </c>
      <c r="R396" s="75" t="s">
        <v>35</v>
      </c>
      <c r="S396" s="75">
        <v>19838645626</v>
      </c>
      <c r="T396" s="75"/>
    </row>
    <row r="397" s="135" customFormat="1" ht="18" hidden="1" customHeight="1" spans="1:20">
      <c r="A397" s="75">
        <v>392</v>
      </c>
      <c r="B397" s="75" t="s">
        <v>24</v>
      </c>
      <c r="C397" s="75" t="s">
        <v>1764</v>
      </c>
      <c r="D397" s="75" t="s">
        <v>1822</v>
      </c>
      <c r="E397" s="166" t="s">
        <v>1823</v>
      </c>
      <c r="F397" s="75" t="str">
        <f t="shared" si="6"/>
        <v>男</v>
      </c>
      <c r="G397" s="75">
        <f ca="1" t="shared" si="7"/>
        <v>48</v>
      </c>
      <c r="H397" s="75">
        <v>3.1</v>
      </c>
      <c r="I397" s="75">
        <v>1000</v>
      </c>
      <c r="J397" s="166" t="s">
        <v>1824</v>
      </c>
      <c r="K397" s="75" t="s">
        <v>1822</v>
      </c>
      <c r="L397" s="166" t="s">
        <v>1823</v>
      </c>
      <c r="M397" s="75">
        <v>3.1</v>
      </c>
      <c r="N397" s="75" t="s">
        <v>1428</v>
      </c>
      <c r="O397" s="75" t="s">
        <v>1821</v>
      </c>
      <c r="P397" s="75" t="s">
        <v>132</v>
      </c>
      <c r="Q397" s="75" t="s">
        <v>35</v>
      </c>
      <c r="R397" s="75" t="s">
        <v>35</v>
      </c>
      <c r="S397" s="75">
        <v>17837725839</v>
      </c>
      <c r="T397" s="75"/>
    </row>
    <row r="398" s="135" customFormat="1" ht="18" hidden="1" customHeight="1" spans="1:20">
      <c r="A398" s="75">
        <v>393</v>
      </c>
      <c r="B398" s="75" t="s">
        <v>24</v>
      </c>
      <c r="C398" s="75" t="s">
        <v>1764</v>
      </c>
      <c r="D398" s="75" t="s">
        <v>1825</v>
      </c>
      <c r="E398" s="166" t="s">
        <v>1826</v>
      </c>
      <c r="F398" s="75" t="str">
        <f t="shared" si="6"/>
        <v>男</v>
      </c>
      <c r="G398" s="75">
        <f ca="1" t="shared" si="7"/>
        <v>57</v>
      </c>
      <c r="H398" s="75">
        <v>3.1</v>
      </c>
      <c r="I398" s="75">
        <v>1000</v>
      </c>
      <c r="J398" s="166" t="s">
        <v>1827</v>
      </c>
      <c r="K398" s="75" t="s">
        <v>1828</v>
      </c>
      <c r="L398" s="166" t="s">
        <v>1829</v>
      </c>
      <c r="M398" s="75">
        <v>3.1</v>
      </c>
      <c r="N398" s="75" t="s">
        <v>1428</v>
      </c>
      <c r="O398" s="75" t="s">
        <v>152</v>
      </c>
      <c r="P398" s="75" t="s">
        <v>132</v>
      </c>
      <c r="Q398" s="75" t="s">
        <v>35</v>
      </c>
      <c r="R398" s="75" t="s">
        <v>35</v>
      </c>
      <c r="S398" s="75">
        <v>13838738703</v>
      </c>
      <c r="T398" s="75"/>
    </row>
    <row r="399" s="135" customFormat="1" ht="18" hidden="1" customHeight="1" spans="1:20">
      <c r="A399" s="75">
        <v>394</v>
      </c>
      <c r="B399" s="75" t="s">
        <v>24</v>
      </c>
      <c r="C399" s="75" t="s">
        <v>1764</v>
      </c>
      <c r="D399" s="75" t="s">
        <v>1830</v>
      </c>
      <c r="E399" s="166" t="s">
        <v>1831</v>
      </c>
      <c r="F399" s="75" t="str">
        <f t="shared" si="6"/>
        <v>男</v>
      </c>
      <c r="G399" s="75">
        <f ca="1" t="shared" si="7"/>
        <v>59</v>
      </c>
      <c r="H399" s="75">
        <v>3.3</v>
      </c>
      <c r="I399" s="75">
        <v>1000</v>
      </c>
      <c r="J399" s="166" t="s">
        <v>1832</v>
      </c>
      <c r="K399" s="75" t="s">
        <v>1833</v>
      </c>
      <c r="L399" s="166" t="s">
        <v>1834</v>
      </c>
      <c r="M399" s="75">
        <v>3.3</v>
      </c>
      <c r="N399" s="75" t="s">
        <v>1428</v>
      </c>
      <c r="O399" s="75" t="s">
        <v>152</v>
      </c>
      <c r="P399" s="75" t="s">
        <v>132</v>
      </c>
      <c r="Q399" s="75" t="s">
        <v>35</v>
      </c>
      <c r="R399" s="75" t="s">
        <v>35</v>
      </c>
      <c r="S399" s="75">
        <v>13037685763</v>
      </c>
      <c r="T399" s="75"/>
    </row>
    <row r="400" s="135" customFormat="1" ht="18" hidden="1" customHeight="1" spans="1:20">
      <c r="A400" s="75">
        <v>395</v>
      </c>
      <c r="B400" s="75" t="s">
        <v>24</v>
      </c>
      <c r="C400" s="75" t="s">
        <v>1764</v>
      </c>
      <c r="D400" s="75" t="s">
        <v>1835</v>
      </c>
      <c r="E400" s="166" t="s">
        <v>1836</v>
      </c>
      <c r="F400" s="75" t="str">
        <f t="shared" si="6"/>
        <v>男</v>
      </c>
      <c r="G400" s="75">
        <f ca="1" t="shared" si="7"/>
        <v>49</v>
      </c>
      <c r="H400" s="75">
        <v>3.3</v>
      </c>
      <c r="I400" s="75">
        <v>1000</v>
      </c>
      <c r="J400" s="166" t="s">
        <v>1837</v>
      </c>
      <c r="K400" s="75" t="s">
        <v>1835</v>
      </c>
      <c r="L400" s="166" t="s">
        <v>1836</v>
      </c>
      <c r="M400" s="75">
        <v>3.3</v>
      </c>
      <c r="N400" s="75" t="s">
        <v>1428</v>
      </c>
      <c r="O400" s="75" t="s">
        <v>152</v>
      </c>
      <c r="P400" s="75" t="s">
        <v>132</v>
      </c>
      <c r="Q400" s="75" t="s">
        <v>35</v>
      </c>
      <c r="R400" s="75" t="s">
        <v>35</v>
      </c>
      <c r="S400" s="75">
        <v>13673891667</v>
      </c>
      <c r="T400" s="75"/>
    </row>
    <row r="401" s="135" customFormat="1" ht="18" hidden="1" customHeight="1" spans="1:20">
      <c r="A401" s="75">
        <v>396</v>
      </c>
      <c r="B401" s="75" t="s">
        <v>24</v>
      </c>
      <c r="C401" s="75" t="s">
        <v>1764</v>
      </c>
      <c r="D401" s="75" t="s">
        <v>1838</v>
      </c>
      <c r="E401" s="166" t="s">
        <v>1839</v>
      </c>
      <c r="F401" s="75" t="str">
        <f t="shared" si="6"/>
        <v>男</v>
      </c>
      <c r="G401" s="75">
        <f ca="1" t="shared" si="7"/>
        <v>54</v>
      </c>
      <c r="H401" s="75">
        <v>3.1</v>
      </c>
      <c r="I401" s="75">
        <v>1000</v>
      </c>
      <c r="J401" s="166" t="s">
        <v>1840</v>
      </c>
      <c r="K401" s="75" t="s">
        <v>1838</v>
      </c>
      <c r="L401" s="166" t="s">
        <v>1839</v>
      </c>
      <c r="M401" s="75">
        <v>3.1</v>
      </c>
      <c r="N401" s="75" t="s">
        <v>1428</v>
      </c>
      <c r="O401" s="75" t="s">
        <v>114</v>
      </c>
      <c r="P401" s="75" t="s">
        <v>132</v>
      </c>
      <c r="Q401" s="75" t="s">
        <v>35</v>
      </c>
      <c r="R401" s="75" t="s">
        <v>35</v>
      </c>
      <c r="S401" s="75">
        <v>17518988515</v>
      </c>
      <c r="T401" s="75"/>
    </row>
    <row r="402" s="135" customFormat="1" ht="18" hidden="1" customHeight="1" spans="1:20">
      <c r="A402" s="75">
        <v>397</v>
      </c>
      <c r="B402" s="75" t="s">
        <v>24</v>
      </c>
      <c r="C402" s="75" t="s">
        <v>1764</v>
      </c>
      <c r="D402" s="75" t="s">
        <v>1841</v>
      </c>
      <c r="E402" s="166" t="s">
        <v>1842</v>
      </c>
      <c r="F402" s="75" t="str">
        <f t="shared" si="6"/>
        <v>男</v>
      </c>
      <c r="G402" s="75">
        <f ca="1" t="shared" si="7"/>
        <v>59</v>
      </c>
      <c r="H402" s="75">
        <v>3.2</v>
      </c>
      <c r="I402" s="75">
        <v>1000</v>
      </c>
      <c r="J402" s="166" t="s">
        <v>1843</v>
      </c>
      <c r="K402" s="75" t="s">
        <v>1844</v>
      </c>
      <c r="L402" s="75" t="s">
        <v>1845</v>
      </c>
      <c r="M402" s="75">
        <v>3.2</v>
      </c>
      <c r="N402" s="75" t="s">
        <v>1428</v>
      </c>
      <c r="O402" s="75" t="s">
        <v>1821</v>
      </c>
      <c r="P402" s="75" t="s">
        <v>132</v>
      </c>
      <c r="Q402" s="75" t="s">
        <v>35</v>
      </c>
      <c r="R402" s="75" t="s">
        <v>35</v>
      </c>
      <c r="S402" s="75">
        <v>13271790838</v>
      </c>
      <c r="T402" s="75"/>
    </row>
    <row r="403" s="135" customFormat="1" ht="18" hidden="1" customHeight="1" spans="1:20">
      <c r="A403" s="75">
        <v>398</v>
      </c>
      <c r="B403" s="75" t="s">
        <v>24</v>
      </c>
      <c r="C403" s="75" t="s">
        <v>1764</v>
      </c>
      <c r="D403" s="75" t="s">
        <v>1846</v>
      </c>
      <c r="E403" s="166" t="s">
        <v>1847</v>
      </c>
      <c r="F403" s="75" t="str">
        <f t="shared" si="6"/>
        <v>男</v>
      </c>
      <c r="G403" s="75">
        <f ca="1" t="shared" si="7"/>
        <v>78</v>
      </c>
      <c r="H403" s="75">
        <v>3.1</v>
      </c>
      <c r="I403" s="75">
        <v>1000</v>
      </c>
      <c r="J403" s="166" t="s">
        <v>1848</v>
      </c>
      <c r="K403" s="75" t="s">
        <v>1849</v>
      </c>
      <c r="L403" s="166" t="s">
        <v>1850</v>
      </c>
      <c r="M403" s="75">
        <v>3.1</v>
      </c>
      <c r="N403" s="75" t="s">
        <v>1428</v>
      </c>
      <c r="O403" s="75" t="s">
        <v>1851</v>
      </c>
      <c r="P403" s="75" t="s">
        <v>132</v>
      </c>
      <c r="Q403" s="75" t="s">
        <v>35</v>
      </c>
      <c r="R403" s="75" t="s">
        <v>35</v>
      </c>
      <c r="S403" s="75">
        <v>13409285335</v>
      </c>
      <c r="T403" s="75"/>
    </row>
    <row r="404" s="135" customFormat="1" ht="18" hidden="1" customHeight="1" spans="1:20">
      <c r="A404" s="75">
        <v>399</v>
      </c>
      <c r="B404" s="75" t="s">
        <v>24</v>
      </c>
      <c r="C404" s="75" t="s">
        <v>1764</v>
      </c>
      <c r="D404" s="75" t="s">
        <v>991</v>
      </c>
      <c r="E404" s="166" t="s">
        <v>1852</v>
      </c>
      <c r="F404" s="75" t="str">
        <f t="shared" si="6"/>
        <v>男</v>
      </c>
      <c r="G404" s="75">
        <f ca="1" t="shared" si="7"/>
        <v>52</v>
      </c>
      <c r="H404" s="75">
        <v>3.5</v>
      </c>
      <c r="I404" s="75">
        <v>1000</v>
      </c>
      <c r="J404" s="166" t="s">
        <v>1853</v>
      </c>
      <c r="K404" s="75" t="s">
        <v>991</v>
      </c>
      <c r="L404" s="166" t="s">
        <v>1852</v>
      </c>
      <c r="M404" s="75">
        <v>3.5</v>
      </c>
      <c r="N404" s="75" t="s">
        <v>1428</v>
      </c>
      <c r="O404" s="75" t="s">
        <v>1851</v>
      </c>
      <c r="P404" s="75" t="s">
        <v>132</v>
      </c>
      <c r="Q404" s="75" t="s">
        <v>35</v>
      </c>
      <c r="R404" s="75" t="s">
        <v>35</v>
      </c>
      <c r="S404" s="75">
        <v>15203862865</v>
      </c>
      <c r="T404" s="75"/>
    </row>
    <row r="405" s="135" customFormat="1" ht="18" hidden="1" customHeight="1" spans="1:20">
      <c r="A405" s="75">
        <v>400</v>
      </c>
      <c r="B405" s="75" t="s">
        <v>24</v>
      </c>
      <c r="C405" s="75" t="s">
        <v>1764</v>
      </c>
      <c r="D405" s="75" t="s">
        <v>1854</v>
      </c>
      <c r="E405" s="75" t="s">
        <v>1855</v>
      </c>
      <c r="F405" s="75" t="str">
        <f t="shared" si="6"/>
        <v>男</v>
      </c>
      <c r="G405" s="75">
        <f ca="1" t="shared" si="7"/>
        <v>47</v>
      </c>
      <c r="H405" s="75">
        <v>3.5</v>
      </c>
      <c r="I405" s="75">
        <v>1000</v>
      </c>
      <c r="J405" s="166" t="s">
        <v>1856</v>
      </c>
      <c r="K405" s="75" t="s">
        <v>1854</v>
      </c>
      <c r="L405" s="75" t="s">
        <v>1855</v>
      </c>
      <c r="M405" s="75">
        <v>3.5</v>
      </c>
      <c r="N405" s="75" t="s">
        <v>1428</v>
      </c>
      <c r="O405" s="75" t="s">
        <v>1857</v>
      </c>
      <c r="P405" s="75" t="s">
        <v>132</v>
      </c>
      <c r="Q405" s="75" t="s">
        <v>35</v>
      </c>
      <c r="R405" s="75" t="s">
        <v>35</v>
      </c>
      <c r="S405" s="75">
        <v>13193665065</v>
      </c>
      <c r="T405" s="75"/>
    </row>
    <row r="406" s="135" customFormat="1" ht="18" hidden="1" customHeight="1" spans="1:20">
      <c r="A406" s="75">
        <v>401</v>
      </c>
      <c r="B406" s="75" t="s">
        <v>24</v>
      </c>
      <c r="C406" s="83" t="s">
        <v>1858</v>
      </c>
      <c r="D406" s="83" t="s">
        <v>1859</v>
      </c>
      <c r="E406" s="98" t="s">
        <v>1860</v>
      </c>
      <c r="F406" s="83" t="s">
        <v>49</v>
      </c>
      <c r="G406" s="83">
        <v>52</v>
      </c>
      <c r="H406" s="83">
        <v>3.1</v>
      </c>
      <c r="I406" s="83">
        <v>1000</v>
      </c>
      <c r="J406" s="98" t="s">
        <v>1861</v>
      </c>
      <c r="K406" s="83" t="s">
        <v>1859</v>
      </c>
      <c r="L406" s="98" t="s">
        <v>1860</v>
      </c>
      <c r="M406" s="83">
        <v>3.1</v>
      </c>
      <c r="N406" s="98" t="s">
        <v>130</v>
      </c>
      <c r="O406" s="98" t="s">
        <v>684</v>
      </c>
      <c r="P406" s="98" t="s">
        <v>132</v>
      </c>
      <c r="Q406" s="98" t="s">
        <v>75</v>
      </c>
      <c r="R406" s="98" t="s">
        <v>75</v>
      </c>
      <c r="S406" s="98" t="s">
        <v>1862</v>
      </c>
      <c r="T406" s="99"/>
    </row>
    <row r="407" s="135" customFormat="1" ht="18" hidden="1" customHeight="1" spans="1:20">
      <c r="A407" s="75">
        <v>402</v>
      </c>
      <c r="B407" s="75" t="s">
        <v>24</v>
      </c>
      <c r="C407" s="83" t="s">
        <v>1858</v>
      </c>
      <c r="D407" s="83" t="s">
        <v>1863</v>
      </c>
      <c r="E407" s="98" t="s">
        <v>1864</v>
      </c>
      <c r="F407" s="83" t="s">
        <v>49</v>
      </c>
      <c r="G407" s="83">
        <v>38</v>
      </c>
      <c r="H407" s="83">
        <v>3.1</v>
      </c>
      <c r="I407" s="83">
        <v>1000</v>
      </c>
      <c r="J407" s="98" t="s">
        <v>1865</v>
      </c>
      <c r="K407" s="83" t="s">
        <v>1863</v>
      </c>
      <c r="L407" s="98" t="s">
        <v>1864</v>
      </c>
      <c r="M407" s="83">
        <v>3.1</v>
      </c>
      <c r="N407" s="98" t="s">
        <v>130</v>
      </c>
      <c r="O407" s="98" t="s">
        <v>131</v>
      </c>
      <c r="P407" s="98" t="s">
        <v>132</v>
      </c>
      <c r="Q407" s="98" t="s">
        <v>75</v>
      </c>
      <c r="R407" s="98" t="s">
        <v>75</v>
      </c>
      <c r="S407" s="98" t="s">
        <v>1866</v>
      </c>
      <c r="T407" s="99"/>
    </row>
    <row r="408" s="135" customFormat="1" ht="18" hidden="1" customHeight="1" spans="1:20">
      <c r="A408" s="75">
        <v>403</v>
      </c>
      <c r="B408" s="75" t="s">
        <v>24</v>
      </c>
      <c r="C408" s="83" t="s">
        <v>1858</v>
      </c>
      <c r="D408" s="83" t="s">
        <v>1867</v>
      </c>
      <c r="E408" s="98" t="s">
        <v>1868</v>
      </c>
      <c r="F408" s="83" t="s">
        <v>28</v>
      </c>
      <c r="G408" s="83">
        <v>39</v>
      </c>
      <c r="H408" s="83">
        <v>3.08</v>
      </c>
      <c r="I408" s="83">
        <v>1000</v>
      </c>
      <c r="J408" s="98" t="s">
        <v>1869</v>
      </c>
      <c r="K408" s="83" t="s">
        <v>1870</v>
      </c>
      <c r="L408" s="98" t="s">
        <v>1871</v>
      </c>
      <c r="M408" s="83">
        <v>3.08</v>
      </c>
      <c r="N408" s="98" t="s">
        <v>130</v>
      </c>
      <c r="O408" s="98" t="s">
        <v>1318</v>
      </c>
      <c r="P408" s="98" t="s">
        <v>132</v>
      </c>
      <c r="Q408" s="98" t="s">
        <v>75</v>
      </c>
      <c r="R408" s="98" t="s">
        <v>75</v>
      </c>
      <c r="S408" s="98" t="s">
        <v>1872</v>
      </c>
      <c r="T408" s="99"/>
    </row>
    <row r="409" s="135" customFormat="1" ht="18" hidden="1" customHeight="1" spans="1:20">
      <c r="A409" s="75">
        <v>404</v>
      </c>
      <c r="B409" s="75" t="s">
        <v>24</v>
      </c>
      <c r="C409" s="83" t="s">
        <v>1858</v>
      </c>
      <c r="D409" s="83" t="s">
        <v>1873</v>
      </c>
      <c r="E409" s="98" t="s">
        <v>1874</v>
      </c>
      <c r="F409" s="83" t="s">
        <v>28</v>
      </c>
      <c r="G409" s="83">
        <v>65</v>
      </c>
      <c r="H409" s="83">
        <v>3.1</v>
      </c>
      <c r="I409" s="83">
        <v>1000</v>
      </c>
      <c r="J409" s="98" t="s">
        <v>1875</v>
      </c>
      <c r="K409" s="83" t="s">
        <v>1876</v>
      </c>
      <c r="L409" s="98" t="s">
        <v>1877</v>
      </c>
      <c r="M409" s="83">
        <v>3.1</v>
      </c>
      <c r="N409" s="98" t="s">
        <v>130</v>
      </c>
      <c r="O409" s="98" t="s">
        <v>684</v>
      </c>
      <c r="P409" s="98" t="s">
        <v>132</v>
      </c>
      <c r="Q409" s="98" t="s">
        <v>75</v>
      </c>
      <c r="R409" s="98" t="s">
        <v>75</v>
      </c>
      <c r="S409" s="98" t="s">
        <v>1878</v>
      </c>
      <c r="T409" s="99"/>
    </row>
    <row r="410" s="135" customFormat="1" ht="18" hidden="1" customHeight="1" spans="1:20">
      <c r="A410" s="75">
        <v>405</v>
      </c>
      <c r="B410" s="75" t="s">
        <v>24</v>
      </c>
      <c r="C410" s="83" t="s">
        <v>1858</v>
      </c>
      <c r="D410" s="83" t="s">
        <v>1879</v>
      </c>
      <c r="E410" s="98" t="s">
        <v>1880</v>
      </c>
      <c r="F410" s="83" t="s">
        <v>28</v>
      </c>
      <c r="G410" s="83">
        <v>47</v>
      </c>
      <c r="H410" s="83">
        <v>3.5</v>
      </c>
      <c r="I410" s="83">
        <v>1000</v>
      </c>
      <c r="J410" s="98" t="s">
        <v>1881</v>
      </c>
      <c r="K410" s="83" t="s">
        <v>1882</v>
      </c>
      <c r="L410" s="98" t="s">
        <v>1883</v>
      </c>
      <c r="M410" s="83">
        <v>3.5</v>
      </c>
      <c r="N410" s="98" t="s">
        <v>130</v>
      </c>
      <c r="O410" s="98" t="s">
        <v>131</v>
      </c>
      <c r="P410" s="98" t="s">
        <v>132</v>
      </c>
      <c r="Q410" s="98" t="s">
        <v>75</v>
      </c>
      <c r="R410" s="98" t="s">
        <v>75</v>
      </c>
      <c r="S410" s="98" t="s">
        <v>1884</v>
      </c>
      <c r="T410" s="99"/>
    </row>
    <row r="411" s="135" customFormat="1" ht="18" hidden="1" customHeight="1" spans="1:20">
      <c r="A411" s="75">
        <v>406</v>
      </c>
      <c r="B411" s="75" t="s">
        <v>24</v>
      </c>
      <c r="C411" s="83" t="s">
        <v>1858</v>
      </c>
      <c r="D411" s="83" t="s">
        <v>1885</v>
      </c>
      <c r="E411" s="98" t="s">
        <v>1886</v>
      </c>
      <c r="F411" s="83" t="s">
        <v>28</v>
      </c>
      <c r="G411" s="83">
        <v>56</v>
      </c>
      <c r="H411" s="83">
        <v>3.6</v>
      </c>
      <c r="I411" s="83">
        <v>1000</v>
      </c>
      <c r="J411" s="98" t="s">
        <v>1887</v>
      </c>
      <c r="K411" s="83" t="s">
        <v>1888</v>
      </c>
      <c r="L411" s="98" t="s">
        <v>1889</v>
      </c>
      <c r="M411" s="83">
        <v>3.6</v>
      </c>
      <c r="N411" s="98" t="s">
        <v>130</v>
      </c>
      <c r="O411" s="98" t="s">
        <v>1890</v>
      </c>
      <c r="P411" s="98" t="s">
        <v>1891</v>
      </c>
      <c r="Q411" s="98" t="s">
        <v>75</v>
      </c>
      <c r="R411" s="98" t="s">
        <v>75</v>
      </c>
      <c r="S411" s="98" t="s">
        <v>1892</v>
      </c>
      <c r="T411" s="99"/>
    </row>
    <row r="412" s="135" customFormat="1" ht="18" hidden="1" customHeight="1" spans="1:20">
      <c r="A412" s="75">
        <v>407</v>
      </c>
      <c r="B412" s="75" t="s">
        <v>24</v>
      </c>
      <c r="C412" s="83" t="s">
        <v>1858</v>
      </c>
      <c r="D412" s="83" t="s">
        <v>1893</v>
      </c>
      <c r="E412" s="98" t="s">
        <v>1894</v>
      </c>
      <c r="F412" s="83" t="s">
        <v>28</v>
      </c>
      <c r="G412" s="83">
        <v>38</v>
      </c>
      <c r="H412" s="83">
        <v>5.5</v>
      </c>
      <c r="I412" s="83">
        <v>1000</v>
      </c>
      <c r="J412" s="98" t="s">
        <v>1895</v>
      </c>
      <c r="K412" s="83" t="s">
        <v>1893</v>
      </c>
      <c r="L412" s="98" t="s">
        <v>1894</v>
      </c>
      <c r="M412" s="83">
        <v>5.5</v>
      </c>
      <c r="N412" s="98" t="s">
        <v>72</v>
      </c>
      <c r="O412" s="98" t="s">
        <v>1896</v>
      </c>
      <c r="P412" s="98" t="s">
        <v>132</v>
      </c>
      <c r="Q412" s="98" t="s">
        <v>75</v>
      </c>
      <c r="R412" s="98" t="s">
        <v>75</v>
      </c>
      <c r="S412" s="98" t="s">
        <v>1897</v>
      </c>
      <c r="T412" s="99"/>
    </row>
    <row r="413" s="135" customFormat="1" ht="18" hidden="1" customHeight="1" spans="1:20">
      <c r="A413" s="75">
        <v>408</v>
      </c>
      <c r="B413" s="75" t="s">
        <v>24</v>
      </c>
      <c r="C413" s="83" t="s">
        <v>1858</v>
      </c>
      <c r="D413" s="83" t="s">
        <v>1898</v>
      </c>
      <c r="E413" s="98" t="s">
        <v>1899</v>
      </c>
      <c r="F413" s="83" t="s">
        <v>28</v>
      </c>
      <c r="G413" s="83">
        <v>53</v>
      </c>
      <c r="H413" s="83">
        <v>3.2</v>
      </c>
      <c r="I413" s="83">
        <v>1000</v>
      </c>
      <c r="J413" s="98" t="s">
        <v>1900</v>
      </c>
      <c r="K413" s="83" t="s">
        <v>1901</v>
      </c>
      <c r="L413" s="98" t="s">
        <v>1902</v>
      </c>
      <c r="M413" s="83">
        <v>3.2</v>
      </c>
      <c r="N413" s="98" t="s">
        <v>72</v>
      </c>
      <c r="O413" s="98" t="s">
        <v>1903</v>
      </c>
      <c r="P413" s="98" t="s">
        <v>132</v>
      </c>
      <c r="Q413" s="98" t="s">
        <v>75</v>
      </c>
      <c r="R413" s="98" t="s">
        <v>75</v>
      </c>
      <c r="S413" s="98" t="s">
        <v>1904</v>
      </c>
      <c r="T413" s="99"/>
    </row>
    <row r="414" s="135" customFormat="1" ht="18" hidden="1" customHeight="1" spans="1:20">
      <c r="A414" s="75">
        <v>409</v>
      </c>
      <c r="B414" s="75" t="s">
        <v>24</v>
      </c>
      <c r="C414" s="83" t="s">
        <v>1858</v>
      </c>
      <c r="D414" s="83" t="s">
        <v>1905</v>
      </c>
      <c r="E414" s="98" t="s">
        <v>1906</v>
      </c>
      <c r="F414" s="83" t="s">
        <v>28</v>
      </c>
      <c r="G414" s="83">
        <v>46</v>
      </c>
      <c r="H414" s="83">
        <v>3</v>
      </c>
      <c r="I414" s="83">
        <v>1000</v>
      </c>
      <c r="J414" s="98" t="s">
        <v>1907</v>
      </c>
      <c r="K414" s="83" t="s">
        <v>1905</v>
      </c>
      <c r="L414" s="98" t="s">
        <v>1906</v>
      </c>
      <c r="M414" s="83">
        <v>3</v>
      </c>
      <c r="N414" s="98" t="s">
        <v>1908</v>
      </c>
      <c r="O414" s="98" t="s">
        <v>1909</v>
      </c>
      <c r="P414" s="98" t="s">
        <v>132</v>
      </c>
      <c r="Q414" s="98" t="s">
        <v>75</v>
      </c>
      <c r="R414" s="98" t="s">
        <v>75</v>
      </c>
      <c r="S414" s="98" t="s">
        <v>1910</v>
      </c>
      <c r="T414" s="99"/>
    </row>
    <row r="415" s="135" customFormat="1" ht="18" hidden="1" customHeight="1" spans="1:20">
      <c r="A415" s="75">
        <v>410</v>
      </c>
      <c r="B415" s="75" t="s">
        <v>24</v>
      </c>
      <c r="C415" s="83" t="s">
        <v>1858</v>
      </c>
      <c r="D415" s="83" t="s">
        <v>1911</v>
      </c>
      <c r="E415" s="98" t="s">
        <v>1912</v>
      </c>
      <c r="F415" s="83" t="s">
        <v>28</v>
      </c>
      <c r="G415" s="83">
        <v>45</v>
      </c>
      <c r="H415" s="83">
        <v>3.5</v>
      </c>
      <c r="I415" s="83">
        <v>1000</v>
      </c>
      <c r="J415" s="98" t="s">
        <v>1913</v>
      </c>
      <c r="K415" s="83" t="s">
        <v>1911</v>
      </c>
      <c r="L415" s="98" t="s">
        <v>1912</v>
      </c>
      <c r="M415" s="83">
        <v>3.5</v>
      </c>
      <c r="N415" s="98" t="s">
        <v>130</v>
      </c>
      <c r="O415" s="98" t="s">
        <v>1914</v>
      </c>
      <c r="P415" s="98" t="s">
        <v>132</v>
      </c>
      <c r="Q415" s="98" t="s">
        <v>75</v>
      </c>
      <c r="R415" s="98" t="s">
        <v>75</v>
      </c>
      <c r="S415" s="98" t="s">
        <v>1915</v>
      </c>
      <c r="T415" s="99"/>
    </row>
    <row r="416" s="135" customFormat="1" ht="18" hidden="1" customHeight="1" spans="1:20">
      <c r="A416" s="75">
        <v>411</v>
      </c>
      <c r="B416" s="75" t="s">
        <v>24</v>
      </c>
      <c r="C416" s="83" t="s">
        <v>1858</v>
      </c>
      <c r="D416" s="83" t="s">
        <v>1916</v>
      </c>
      <c r="E416" s="98" t="s">
        <v>1917</v>
      </c>
      <c r="F416" s="83" t="s">
        <v>28</v>
      </c>
      <c r="G416" s="83">
        <v>73</v>
      </c>
      <c r="H416" s="83">
        <v>3.2</v>
      </c>
      <c r="I416" s="83">
        <v>1000</v>
      </c>
      <c r="J416" s="98" t="s">
        <v>1918</v>
      </c>
      <c r="K416" s="83" t="s">
        <v>1919</v>
      </c>
      <c r="L416" s="98" t="s">
        <v>1920</v>
      </c>
      <c r="M416" s="83">
        <v>3.2</v>
      </c>
      <c r="N416" s="98" t="s">
        <v>1921</v>
      </c>
      <c r="O416" s="98" t="s">
        <v>1922</v>
      </c>
      <c r="P416" s="98" t="s">
        <v>132</v>
      </c>
      <c r="Q416" s="98" t="s">
        <v>75</v>
      </c>
      <c r="R416" s="98" t="s">
        <v>75</v>
      </c>
      <c r="S416" s="98" t="s">
        <v>1923</v>
      </c>
      <c r="T416" s="99"/>
    </row>
    <row r="417" s="135" customFormat="1" ht="18" hidden="1" customHeight="1" spans="1:20">
      <c r="A417" s="75">
        <v>412</v>
      </c>
      <c r="B417" s="75" t="s">
        <v>24</v>
      </c>
      <c r="C417" s="83" t="s">
        <v>1858</v>
      </c>
      <c r="D417" s="98" t="s">
        <v>1924</v>
      </c>
      <c r="E417" s="98" t="s">
        <v>1925</v>
      </c>
      <c r="F417" s="83" t="s">
        <v>28</v>
      </c>
      <c r="G417" s="98" t="s">
        <v>1926</v>
      </c>
      <c r="H417" s="98" t="s">
        <v>1927</v>
      </c>
      <c r="I417" s="83">
        <v>1000</v>
      </c>
      <c r="J417" s="98" t="s">
        <v>1928</v>
      </c>
      <c r="K417" s="98" t="s">
        <v>1924</v>
      </c>
      <c r="L417" s="98" t="s">
        <v>1925</v>
      </c>
      <c r="M417" s="98" t="s">
        <v>1927</v>
      </c>
      <c r="N417" s="98" t="s">
        <v>333</v>
      </c>
      <c r="O417" s="98" t="s">
        <v>131</v>
      </c>
      <c r="P417" s="98" t="s">
        <v>132</v>
      </c>
      <c r="Q417" s="98" t="s">
        <v>75</v>
      </c>
      <c r="R417" s="98" t="s">
        <v>75</v>
      </c>
      <c r="S417" s="98" t="s">
        <v>1929</v>
      </c>
      <c r="T417" s="99"/>
    </row>
    <row r="418" s="135" customFormat="1" ht="18" hidden="1" customHeight="1" spans="1:20">
      <c r="A418" s="75">
        <v>413</v>
      </c>
      <c r="B418" s="75" t="s">
        <v>24</v>
      </c>
      <c r="C418" s="83" t="s">
        <v>1858</v>
      </c>
      <c r="D418" s="98" t="s">
        <v>1930</v>
      </c>
      <c r="E418" s="98" t="s">
        <v>1931</v>
      </c>
      <c r="F418" s="83" t="s">
        <v>28</v>
      </c>
      <c r="G418" s="98" t="s">
        <v>1932</v>
      </c>
      <c r="H418" s="98" t="s">
        <v>1933</v>
      </c>
      <c r="I418" s="83">
        <v>1000</v>
      </c>
      <c r="J418" s="98" t="s">
        <v>1934</v>
      </c>
      <c r="K418" s="98" t="s">
        <v>1930</v>
      </c>
      <c r="L418" s="98" t="s">
        <v>1931</v>
      </c>
      <c r="M418" s="98" t="s">
        <v>1933</v>
      </c>
      <c r="N418" s="98" t="s">
        <v>333</v>
      </c>
      <c r="O418" s="98" t="s">
        <v>1719</v>
      </c>
      <c r="P418" s="98" t="s">
        <v>102</v>
      </c>
      <c r="Q418" s="98" t="s">
        <v>75</v>
      </c>
      <c r="R418" s="98" t="s">
        <v>75</v>
      </c>
      <c r="S418" s="98" t="s">
        <v>1935</v>
      </c>
      <c r="T418" s="99"/>
    </row>
    <row r="419" s="135" customFormat="1" ht="18" hidden="1" customHeight="1" spans="1:20">
      <c r="A419" s="75">
        <v>414</v>
      </c>
      <c r="B419" s="75" t="s">
        <v>24</v>
      </c>
      <c r="C419" s="83" t="s">
        <v>1858</v>
      </c>
      <c r="D419" s="98" t="s">
        <v>1936</v>
      </c>
      <c r="E419" s="98" t="s">
        <v>1937</v>
      </c>
      <c r="F419" s="83" t="s">
        <v>28</v>
      </c>
      <c r="G419" s="98" t="s">
        <v>1938</v>
      </c>
      <c r="H419" s="98" t="s">
        <v>1939</v>
      </c>
      <c r="I419" s="83">
        <v>1000</v>
      </c>
      <c r="J419" s="98" t="s">
        <v>1940</v>
      </c>
      <c r="K419" s="98" t="s">
        <v>1936</v>
      </c>
      <c r="L419" s="98" t="s">
        <v>1937</v>
      </c>
      <c r="M419" s="98" t="s">
        <v>1939</v>
      </c>
      <c r="N419" s="98" t="s">
        <v>333</v>
      </c>
      <c r="O419" s="98" t="s">
        <v>672</v>
      </c>
      <c r="P419" s="98" t="s">
        <v>1941</v>
      </c>
      <c r="Q419" s="98" t="s">
        <v>75</v>
      </c>
      <c r="R419" s="98" t="s">
        <v>75</v>
      </c>
      <c r="S419" s="98" t="s">
        <v>1942</v>
      </c>
      <c r="T419" s="99"/>
    </row>
    <row r="420" s="135" customFormat="1" ht="18" hidden="1" customHeight="1" spans="1:20">
      <c r="A420" s="75">
        <v>415</v>
      </c>
      <c r="B420" s="75" t="s">
        <v>24</v>
      </c>
      <c r="C420" s="83" t="s">
        <v>1858</v>
      </c>
      <c r="D420" s="98" t="s">
        <v>1943</v>
      </c>
      <c r="E420" s="98" t="s">
        <v>1944</v>
      </c>
      <c r="F420" s="83" t="s">
        <v>28</v>
      </c>
      <c r="G420" s="98" t="s">
        <v>1945</v>
      </c>
      <c r="H420" s="98" t="s">
        <v>1946</v>
      </c>
      <c r="I420" s="83">
        <v>1000</v>
      </c>
      <c r="J420" s="98" t="s">
        <v>1947</v>
      </c>
      <c r="K420" s="98" t="s">
        <v>1943</v>
      </c>
      <c r="L420" s="98" t="s">
        <v>1944</v>
      </c>
      <c r="M420" s="98" t="s">
        <v>1946</v>
      </c>
      <c r="N420" s="98" t="s">
        <v>1948</v>
      </c>
      <c r="O420" s="98" t="s">
        <v>1949</v>
      </c>
      <c r="P420" s="98" t="s">
        <v>132</v>
      </c>
      <c r="Q420" s="98" t="s">
        <v>75</v>
      </c>
      <c r="R420" s="98" t="s">
        <v>75</v>
      </c>
      <c r="S420" s="98" t="s">
        <v>1950</v>
      </c>
      <c r="T420" s="99"/>
    </row>
    <row r="421" s="135" customFormat="1" ht="18" hidden="1" customHeight="1" spans="1:20">
      <c r="A421" s="75">
        <v>416</v>
      </c>
      <c r="B421" s="75" t="s">
        <v>24</v>
      </c>
      <c r="C421" s="83" t="s">
        <v>1858</v>
      </c>
      <c r="D421" s="98" t="s">
        <v>1951</v>
      </c>
      <c r="E421" s="98" t="s">
        <v>1952</v>
      </c>
      <c r="F421" s="83" t="s">
        <v>28</v>
      </c>
      <c r="G421" s="98" t="s">
        <v>1953</v>
      </c>
      <c r="H421" s="98" t="s">
        <v>1954</v>
      </c>
      <c r="I421" s="83">
        <v>1000</v>
      </c>
      <c r="J421" s="98" t="s">
        <v>1955</v>
      </c>
      <c r="K421" s="98" t="s">
        <v>1951</v>
      </c>
      <c r="L421" s="98" t="s">
        <v>1952</v>
      </c>
      <c r="M421" s="98" t="s">
        <v>1954</v>
      </c>
      <c r="N421" s="98" t="s">
        <v>333</v>
      </c>
      <c r="O421" s="98" t="s">
        <v>1956</v>
      </c>
      <c r="P421" s="98" t="s">
        <v>1957</v>
      </c>
      <c r="Q421" s="98" t="s">
        <v>75</v>
      </c>
      <c r="R421" s="98" t="s">
        <v>75</v>
      </c>
      <c r="S421" s="98" t="s">
        <v>1958</v>
      </c>
      <c r="T421" s="99"/>
    </row>
    <row r="422" s="135" customFormat="1" ht="18" hidden="1" customHeight="1" spans="1:20">
      <c r="A422" s="75">
        <v>417</v>
      </c>
      <c r="B422" s="75" t="s">
        <v>24</v>
      </c>
      <c r="C422" s="83" t="s">
        <v>1858</v>
      </c>
      <c r="D422" s="98" t="s">
        <v>1959</v>
      </c>
      <c r="E422" s="98" t="s">
        <v>1960</v>
      </c>
      <c r="F422" s="83" t="s">
        <v>28</v>
      </c>
      <c r="G422" s="98" t="s">
        <v>1961</v>
      </c>
      <c r="H422" s="98" t="s">
        <v>1962</v>
      </c>
      <c r="I422" s="83">
        <v>1000</v>
      </c>
      <c r="J422" s="98" t="s">
        <v>1963</v>
      </c>
      <c r="K422" s="98" t="s">
        <v>1964</v>
      </c>
      <c r="L422" s="98" t="s">
        <v>1965</v>
      </c>
      <c r="M422" s="98" t="s">
        <v>1962</v>
      </c>
      <c r="N422" s="98" t="s">
        <v>1948</v>
      </c>
      <c r="O422" s="98" t="s">
        <v>1949</v>
      </c>
      <c r="P422" s="98" t="s">
        <v>132</v>
      </c>
      <c r="Q422" s="98" t="s">
        <v>75</v>
      </c>
      <c r="R422" s="98" t="s">
        <v>75</v>
      </c>
      <c r="S422" s="98" t="s">
        <v>1966</v>
      </c>
      <c r="T422" s="99"/>
    </row>
    <row r="423" s="135" customFormat="1" ht="18" hidden="1" customHeight="1" spans="1:20">
      <c r="A423" s="75">
        <v>418</v>
      </c>
      <c r="B423" s="75" t="s">
        <v>24</v>
      </c>
      <c r="C423" s="83" t="s">
        <v>1858</v>
      </c>
      <c r="D423" s="98" t="s">
        <v>1967</v>
      </c>
      <c r="E423" s="98" t="s">
        <v>1968</v>
      </c>
      <c r="F423" s="83" t="s">
        <v>28</v>
      </c>
      <c r="G423" s="100">
        <v>55</v>
      </c>
      <c r="H423" s="100">
        <v>3.54</v>
      </c>
      <c r="I423" s="83">
        <v>1000</v>
      </c>
      <c r="J423" s="98" t="s">
        <v>1969</v>
      </c>
      <c r="K423" s="98" t="s">
        <v>1970</v>
      </c>
      <c r="L423" s="98" t="s">
        <v>1971</v>
      </c>
      <c r="M423" s="98" t="s">
        <v>1972</v>
      </c>
      <c r="N423" s="98" t="s">
        <v>1973</v>
      </c>
      <c r="O423" s="98" t="s">
        <v>1974</v>
      </c>
      <c r="P423" s="98" t="s">
        <v>132</v>
      </c>
      <c r="Q423" s="98" t="s">
        <v>75</v>
      </c>
      <c r="R423" s="98" t="s">
        <v>75</v>
      </c>
      <c r="S423" s="98" t="s">
        <v>1975</v>
      </c>
      <c r="T423" s="99"/>
    </row>
    <row r="424" s="135" customFormat="1" ht="18" hidden="1" customHeight="1" spans="1:20">
      <c r="A424" s="75">
        <v>419</v>
      </c>
      <c r="B424" s="75" t="s">
        <v>24</v>
      </c>
      <c r="C424" s="83" t="s">
        <v>1858</v>
      </c>
      <c r="D424" s="98" t="s">
        <v>1976</v>
      </c>
      <c r="E424" s="98" t="s">
        <v>1977</v>
      </c>
      <c r="F424" s="83" t="s">
        <v>28</v>
      </c>
      <c r="G424" s="98" t="s">
        <v>1978</v>
      </c>
      <c r="H424" s="98" t="s">
        <v>1979</v>
      </c>
      <c r="I424" s="83">
        <v>1000</v>
      </c>
      <c r="J424" s="98" t="s">
        <v>1980</v>
      </c>
      <c r="K424" s="98" t="s">
        <v>1981</v>
      </c>
      <c r="L424" s="98" t="s">
        <v>1982</v>
      </c>
      <c r="M424" s="98" t="s">
        <v>1979</v>
      </c>
      <c r="N424" s="98" t="s">
        <v>1973</v>
      </c>
      <c r="O424" s="98" t="s">
        <v>1974</v>
      </c>
      <c r="P424" s="98" t="s">
        <v>132</v>
      </c>
      <c r="Q424" s="98" t="s">
        <v>75</v>
      </c>
      <c r="R424" s="98" t="s">
        <v>75</v>
      </c>
      <c r="S424" s="98" t="s">
        <v>1983</v>
      </c>
      <c r="T424" s="99"/>
    </row>
    <row r="425" s="135" customFormat="1" ht="18" hidden="1" customHeight="1" spans="1:20">
      <c r="A425" s="75">
        <v>420</v>
      </c>
      <c r="B425" s="75" t="s">
        <v>24</v>
      </c>
      <c r="C425" s="83" t="s">
        <v>1858</v>
      </c>
      <c r="D425" s="98" t="s">
        <v>1984</v>
      </c>
      <c r="E425" s="98" t="s">
        <v>1985</v>
      </c>
      <c r="F425" s="83" t="s">
        <v>28</v>
      </c>
      <c r="G425" s="98" t="s">
        <v>1986</v>
      </c>
      <c r="H425" s="98" t="s">
        <v>1987</v>
      </c>
      <c r="I425" s="83">
        <v>1000</v>
      </c>
      <c r="J425" s="98" t="s">
        <v>1988</v>
      </c>
      <c r="K425" s="98" t="s">
        <v>1984</v>
      </c>
      <c r="L425" s="98" t="s">
        <v>1985</v>
      </c>
      <c r="M425" s="98" t="s">
        <v>1987</v>
      </c>
      <c r="N425" s="98" t="s">
        <v>333</v>
      </c>
      <c r="O425" s="98" t="s">
        <v>1989</v>
      </c>
      <c r="P425" s="98" t="s">
        <v>109</v>
      </c>
      <c r="Q425" s="98" t="s">
        <v>75</v>
      </c>
      <c r="R425" s="98" t="s">
        <v>75</v>
      </c>
      <c r="S425" s="98" t="s">
        <v>1990</v>
      </c>
      <c r="T425" s="99"/>
    </row>
    <row r="426" s="135" customFormat="1" ht="18" hidden="1" customHeight="1" spans="1:20">
      <c r="A426" s="75">
        <v>421</v>
      </c>
      <c r="B426" s="75" t="s">
        <v>24</v>
      </c>
      <c r="C426" s="83" t="s">
        <v>1858</v>
      </c>
      <c r="D426" s="98" t="s">
        <v>1991</v>
      </c>
      <c r="E426" s="98" t="s">
        <v>1992</v>
      </c>
      <c r="F426" s="83" t="s">
        <v>28</v>
      </c>
      <c r="G426" s="98" t="s">
        <v>1993</v>
      </c>
      <c r="H426" s="98" t="s">
        <v>1994</v>
      </c>
      <c r="I426" s="83">
        <v>1000</v>
      </c>
      <c r="J426" s="98" t="s">
        <v>1995</v>
      </c>
      <c r="K426" s="98" t="s">
        <v>1996</v>
      </c>
      <c r="L426" s="98" t="s">
        <v>1997</v>
      </c>
      <c r="M426" s="98" t="s">
        <v>1994</v>
      </c>
      <c r="N426" s="98" t="s">
        <v>333</v>
      </c>
      <c r="O426" s="98" t="s">
        <v>672</v>
      </c>
      <c r="P426" s="98" t="s">
        <v>1941</v>
      </c>
      <c r="Q426" s="98" t="s">
        <v>75</v>
      </c>
      <c r="R426" s="98" t="s">
        <v>75</v>
      </c>
      <c r="S426" s="98" t="s">
        <v>1998</v>
      </c>
      <c r="T426" s="99"/>
    </row>
    <row r="427" s="135" customFormat="1" ht="18" hidden="1" customHeight="1" spans="1:20">
      <c r="A427" s="75">
        <v>422</v>
      </c>
      <c r="B427" s="75" t="s">
        <v>24</v>
      </c>
      <c r="C427" s="83" t="s">
        <v>1858</v>
      </c>
      <c r="D427" s="98" t="s">
        <v>1999</v>
      </c>
      <c r="E427" s="98" t="s">
        <v>2000</v>
      </c>
      <c r="F427" s="83" t="s">
        <v>28</v>
      </c>
      <c r="G427" s="98" t="s">
        <v>1978</v>
      </c>
      <c r="H427" s="98" t="s">
        <v>2001</v>
      </c>
      <c r="I427" s="83">
        <v>1000</v>
      </c>
      <c r="J427" s="98" t="s">
        <v>2002</v>
      </c>
      <c r="K427" s="98" t="s">
        <v>2003</v>
      </c>
      <c r="L427" s="98" t="s">
        <v>2004</v>
      </c>
      <c r="M427" s="98" t="s">
        <v>2001</v>
      </c>
      <c r="N427" s="98" t="s">
        <v>333</v>
      </c>
      <c r="O427" s="98" t="s">
        <v>241</v>
      </c>
      <c r="P427" s="98" t="s">
        <v>2005</v>
      </c>
      <c r="Q427" s="98" t="s">
        <v>75</v>
      </c>
      <c r="R427" s="98" t="s">
        <v>75</v>
      </c>
      <c r="S427" s="98" t="s">
        <v>2006</v>
      </c>
      <c r="T427" s="99"/>
    </row>
    <row r="428" s="135" customFormat="1" ht="18" hidden="1" customHeight="1" spans="1:20">
      <c r="A428" s="75">
        <v>423</v>
      </c>
      <c r="B428" s="75" t="s">
        <v>24</v>
      </c>
      <c r="C428" s="83" t="s">
        <v>1858</v>
      </c>
      <c r="D428" s="98" t="s">
        <v>2007</v>
      </c>
      <c r="E428" s="98" t="s">
        <v>2008</v>
      </c>
      <c r="F428" s="83" t="s">
        <v>28</v>
      </c>
      <c r="G428" s="98" t="s">
        <v>2009</v>
      </c>
      <c r="H428" s="98" t="s">
        <v>1987</v>
      </c>
      <c r="I428" s="83">
        <v>1000</v>
      </c>
      <c r="J428" s="98" t="s">
        <v>2010</v>
      </c>
      <c r="K428" s="98" t="s">
        <v>2011</v>
      </c>
      <c r="L428" s="98" t="s">
        <v>2012</v>
      </c>
      <c r="M428" s="98" t="s">
        <v>1987</v>
      </c>
      <c r="N428" s="98" t="s">
        <v>333</v>
      </c>
      <c r="O428" s="98" t="s">
        <v>907</v>
      </c>
      <c r="P428" s="98" t="s">
        <v>2013</v>
      </c>
      <c r="Q428" s="98" t="s">
        <v>75</v>
      </c>
      <c r="R428" s="98" t="s">
        <v>75</v>
      </c>
      <c r="S428" s="98" t="s">
        <v>2014</v>
      </c>
      <c r="T428" s="99"/>
    </row>
    <row r="429" s="135" customFormat="1" ht="18" hidden="1" customHeight="1" spans="1:20">
      <c r="A429" s="75">
        <v>424</v>
      </c>
      <c r="B429" s="75" t="s">
        <v>24</v>
      </c>
      <c r="C429" s="83" t="s">
        <v>1858</v>
      </c>
      <c r="D429" s="98" t="s">
        <v>2015</v>
      </c>
      <c r="E429" s="98" t="s">
        <v>2016</v>
      </c>
      <c r="F429" s="83" t="s">
        <v>28</v>
      </c>
      <c r="G429" s="98" t="s">
        <v>2017</v>
      </c>
      <c r="H429" s="98" t="s">
        <v>2018</v>
      </c>
      <c r="I429" s="83">
        <v>1000</v>
      </c>
      <c r="J429" s="98" t="s">
        <v>2019</v>
      </c>
      <c r="K429" s="98" t="s">
        <v>2020</v>
      </c>
      <c r="L429" s="98" t="s">
        <v>2021</v>
      </c>
      <c r="M429" s="98" t="s">
        <v>2018</v>
      </c>
      <c r="N429" s="98" t="s">
        <v>333</v>
      </c>
      <c r="O429" s="98" t="s">
        <v>131</v>
      </c>
      <c r="P429" s="98" t="s">
        <v>2005</v>
      </c>
      <c r="Q429" s="98" t="s">
        <v>75</v>
      </c>
      <c r="R429" s="98" t="s">
        <v>75</v>
      </c>
      <c r="S429" s="98" t="s">
        <v>2022</v>
      </c>
      <c r="T429" s="99"/>
    </row>
    <row r="430" s="135" customFormat="1" ht="18" hidden="1" customHeight="1" spans="1:20">
      <c r="A430" s="75">
        <v>425</v>
      </c>
      <c r="B430" s="75" t="s">
        <v>24</v>
      </c>
      <c r="C430" s="83" t="s">
        <v>1858</v>
      </c>
      <c r="D430" s="98" t="s">
        <v>2023</v>
      </c>
      <c r="E430" s="98" t="s">
        <v>2024</v>
      </c>
      <c r="F430" s="83" t="s">
        <v>28</v>
      </c>
      <c r="G430" s="98" t="s">
        <v>1986</v>
      </c>
      <c r="H430" s="98" t="s">
        <v>2025</v>
      </c>
      <c r="I430" s="83">
        <v>1000</v>
      </c>
      <c r="J430" s="98" t="s">
        <v>2026</v>
      </c>
      <c r="K430" s="98" t="s">
        <v>2023</v>
      </c>
      <c r="L430" s="98" t="s">
        <v>2024</v>
      </c>
      <c r="M430" s="98" t="s">
        <v>2025</v>
      </c>
      <c r="N430" s="98" t="s">
        <v>333</v>
      </c>
      <c r="O430" s="98" t="s">
        <v>2027</v>
      </c>
      <c r="P430" s="98" t="s">
        <v>132</v>
      </c>
      <c r="Q430" s="98" t="s">
        <v>75</v>
      </c>
      <c r="R430" s="98" t="s">
        <v>75</v>
      </c>
      <c r="S430" s="98" t="s">
        <v>2028</v>
      </c>
      <c r="T430" s="99"/>
    </row>
    <row r="431" s="135" customFormat="1" ht="18" hidden="1" customHeight="1" spans="1:20">
      <c r="A431" s="75">
        <v>426</v>
      </c>
      <c r="B431" s="75" t="s">
        <v>24</v>
      </c>
      <c r="C431" s="83" t="s">
        <v>1858</v>
      </c>
      <c r="D431" s="98" t="s">
        <v>2029</v>
      </c>
      <c r="E431" s="98" t="s">
        <v>2030</v>
      </c>
      <c r="F431" s="83" t="s">
        <v>28</v>
      </c>
      <c r="G431" s="98" t="s">
        <v>2031</v>
      </c>
      <c r="H431" s="98" t="s">
        <v>2001</v>
      </c>
      <c r="I431" s="83">
        <v>1000</v>
      </c>
      <c r="J431" s="98" t="s">
        <v>2032</v>
      </c>
      <c r="K431" s="98" t="s">
        <v>2029</v>
      </c>
      <c r="L431" s="98" t="s">
        <v>2030</v>
      </c>
      <c r="M431" s="98" t="s">
        <v>2001</v>
      </c>
      <c r="N431" s="98" t="s">
        <v>333</v>
      </c>
      <c r="O431" s="98" t="s">
        <v>2027</v>
      </c>
      <c r="P431" s="98" t="s">
        <v>109</v>
      </c>
      <c r="Q431" s="98" t="s">
        <v>75</v>
      </c>
      <c r="R431" s="98" t="s">
        <v>75</v>
      </c>
      <c r="S431" s="98" t="s">
        <v>2033</v>
      </c>
      <c r="T431" s="99"/>
    </row>
    <row r="432" s="135" customFormat="1" ht="18" hidden="1" customHeight="1" spans="1:20">
      <c r="A432" s="75">
        <v>427</v>
      </c>
      <c r="B432" s="75" t="s">
        <v>24</v>
      </c>
      <c r="C432" s="83" t="s">
        <v>1858</v>
      </c>
      <c r="D432" s="98" t="s">
        <v>1916</v>
      </c>
      <c r="E432" s="98" t="s">
        <v>2034</v>
      </c>
      <c r="F432" s="83" t="s">
        <v>28</v>
      </c>
      <c r="G432" s="98" t="s">
        <v>1978</v>
      </c>
      <c r="H432" s="98" t="s">
        <v>1987</v>
      </c>
      <c r="I432" s="83">
        <v>1000</v>
      </c>
      <c r="J432" s="98" t="s">
        <v>2035</v>
      </c>
      <c r="K432" s="98" t="s">
        <v>1916</v>
      </c>
      <c r="L432" s="98" t="s">
        <v>2034</v>
      </c>
      <c r="M432" s="98" t="s">
        <v>1987</v>
      </c>
      <c r="N432" s="98" t="s">
        <v>333</v>
      </c>
      <c r="O432" s="98" t="s">
        <v>2036</v>
      </c>
      <c r="P432" s="98" t="s">
        <v>102</v>
      </c>
      <c r="Q432" s="98" t="s">
        <v>75</v>
      </c>
      <c r="R432" s="98" t="s">
        <v>75</v>
      </c>
      <c r="S432" s="98" t="s">
        <v>2037</v>
      </c>
      <c r="T432" s="99"/>
    </row>
    <row r="433" s="135" customFormat="1" ht="18" hidden="1" customHeight="1" spans="1:20">
      <c r="A433" s="75">
        <v>428</v>
      </c>
      <c r="B433" s="75" t="s">
        <v>24</v>
      </c>
      <c r="C433" s="83" t="s">
        <v>1858</v>
      </c>
      <c r="D433" s="98" t="s">
        <v>2038</v>
      </c>
      <c r="E433" s="98" t="s">
        <v>2039</v>
      </c>
      <c r="F433" s="83" t="s">
        <v>28</v>
      </c>
      <c r="G433" s="98" t="s">
        <v>2017</v>
      </c>
      <c r="H433" s="98" t="s">
        <v>2040</v>
      </c>
      <c r="I433" s="100">
        <v>700</v>
      </c>
      <c r="J433" s="98" t="s">
        <v>2041</v>
      </c>
      <c r="K433" s="98" t="s">
        <v>2038</v>
      </c>
      <c r="L433" s="98" t="s">
        <v>2039</v>
      </c>
      <c r="M433" s="98" t="s">
        <v>2040</v>
      </c>
      <c r="N433" s="98" t="s">
        <v>956</v>
      </c>
      <c r="O433" s="98" t="s">
        <v>2042</v>
      </c>
      <c r="P433" s="98" t="s">
        <v>109</v>
      </c>
      <c r="Q433" s="98" t="s">
        <v>75</v>
      </c>
      <c r="R433" s="98" t="s">
        <v>75</v>
      </c>
      <c r="S433" s="98" t="s">
        <v>2043</v>
      </c>
      <c r="T433" s="99"/>
    </row>
    <row r="434" s="135" customFormat="1" ht="18" hidden="1" customHeight="1" spans="1:20">
      <c r="A434" s="75">
        <v>429</v>
      </c>
      <c r="B434" s="75" t="s">
        <v>24</v>
      </c>
      <c r="C434" s="83" t="s">
        <v>1858</v>
      </c>
      <c r="D434" s="98" t="s">
        <v>2044</v>
      </c>
      <c r="E434" s="98" t="s">
        <v>2045</v>
      </c>
      <c r="F434" s="83" t="s">
        <v>28</v>
      </c>
      <c r="G434" s="98" t="s">
        <v>1926</v>
      </c>
      <c r="H434" s="98" t="s">
        <v>2025</v>
      </c>
      <c r="I434" s="83">
        <v>1000</v>
      </c>
      <c r="J434" s="98" t="s">
        <v>2046</v>
      </c>
      <c r="K434" s="98" t="s">
        <v>2044</v>
      </c>
      <c r="L434" s="98" t="s">
        <v>2045</v>
      </c>
      <c r="M434" s="98" t="s">
        <v>2025</v>
      </c>
      <c r="N434" s="98" t="s">
        <v>333</v>
      </c>
      <c r="O434" s="98" t="s">
        <v>2027</v>
      </c>
      <c r="P434" s="98" t="s">
        <v>2047</v>
      </c>
      <c r="Q434" s="98" t="s">
        <v>75</v>
      </c>
      <c r="R434" s="98" t="s">
        <v>75</v>
      </c>
      <c r="S434" s="98" t="s">
        <v>2048</v>
      </c>
      <c r="T434" s="99"/>
    </row>
    <row r="435" s="135" customFormat="1" ht="18" hidden="1" customHeight="1" spans="1:20">
      <c r="A435" s="75">
        <v>430</v>
      </c>
      <c r="B435" s="75" t="s">
        <v>24</v>
      </c>
      <c r="C435" s="83" t="s">
        <v>1858</v>
      </c>
      <c r="D435" s="98" t="s">
        <v>2049</v>
      </c>
      <c r="E435" s="98" t="s">
        <v>2050</v>
      </c>
      <c r="F435" s="98" t="s">
        <v>49</v>
      </c>
      <c r="G435" s="98" t="s">
        <v>1938</v>
      </c>
      <c r="H435" s="98" t="s">
        <v>2051</v>
      </c>
      <c r="I435" s="83">
        <v>1000</v>
      </c>
      <c r="J435" s="98" t="s">
        <v>2052</v>
      </c>
      <c r="K435" s="98" t="s">
        <v>2053</v>
      </c>
      <c r="L435" s="98" t="s">
        <v>2054</v>
      </c>
      <c r="M435" s="98" t="s">
        <v>2051</v>
      </c>
      <c r="N435" s="98" t="s">
        <v>72</v>
      </c>
      <c r="O435" s="98" t="s">
        <v>2055</v>
      </c>
      <c r="P435" s="98" t="s">
        <v>2056</v>
      </c>
      <c r="Q435" s="98" t="s">
        <v>75</v>
      </c>
      <c r="R435" s="98" t="s">
        <v>75</v>
      </c>
      <c r="S435" s="98" t="s">
        <v>2057</v>
      </c>
      <c r="T435" s="99"/>
    </row>
    <row r="436" s="135" customFormat="1" ht="18" hidden="1" customHeight="1" spans="1:20">
      <c r="A436" s="75">
        <v>431</v>
      </c>
      <c r="B436" s="75" t="s">
        <v>24</v>
      </c>
      <c r="C436" s="83" t="s">
        <v>1858</v>
      </c>
      <c r="D436" s="98" t="s">
        <v>2058</v>
      </c>
      <c r="E436" s="98" t="s">
        <v>2059</v>
      </c>
      <c r="F436" s="98" t="s">
        <v>49</v>
      </c>
      <c r="G436" s="98" t="s">
        <v>2060</v>
      </c>
      <c r="H436" s="98" t="s">
        <v>2051</v>
      </c>
      <c r="I436" s="83">
        <v>1000</v>
      </c>
      <c r="J436" s="98" t="s">
        <v>2061</v>
      </c>
      <c r="K436" s="98" t="s">
        <v>2062</v>
      </c>
      <c r="L436" s="98" t="s">
        <v>2063</v>
      </c>
      <c r="M436" s="98" t="s">
        <v>2051</v>
      </c>
      <c r="N436" s="98" t="s">
        <v>72</v>
      </c>
      <c r="O436" s="98" t="s">
        <v>2055</v>
      </c>
      <c r="P436" s="98" t="s">
        <v>2056</v>
      </c>
      <c r="Q436" s="98" t="s">
        <v>75</v>
      </c>
      <c r="R436" s="98" t="s">
        <v>75</v>
      </c>
      <c r="S436" s="98" t="s">
        <v>2064</v>
      </c>
      <c r="T436" s="99"/>
    </row>
    <row r="437" s="135" customFormat="1" ht="18" hidden="1" customHeight="1" spans="1:20">
      <c r="A437" s="75">
        <v>432</v>
      </c>
      <c r="B437" s="75" t="s">
        <v>24</v>
      </c>
      <c r="C437" s="83" t="s">
        <v>1858</v>
      </c>
      <c r="D437" s="98" t="s">
        <v>2065</v>
      </c>
      <c r="E437" s="98" t="s">
        <v>2066</v>
      </c>
      <c r="F437" s="98" t="s">
        <v>28</v>
      </c>
      <c r="G437" s="98" t="s">
        <v>2031</v>
      </c>
      <c r="H437" s="98" t="s">
        <v>1987</v>
      </c>
      <c r="I437" s="83">
        <v>1000</v>
      </c>
      <c r="J437" s="98" t="s">
        <v>2067</v>
      </c>
      <c r="K437" s="98" t="s">
        <v>2068</v>
      </c>
      <c r="L437" s="98" t="s">
        <v>2069</v>
      </c>
      <c r="M437" s="98" t="s">
        <v>1987</v>
      </c>
      <c r="N437" s="98" t="s">
        <v>405</v>
      </c>
      <c r="O437" s="98" t="s">
        <v>1719</v>
      </c>
      <c r="P437" s="98" t="s">
        <v>2070</v>
      </c>
      <c r="Q437" s="98" t="s">
        <v>75</v>
      </c>
      <c r="R437" s="98" t="s">
        <v>75</v>
      </c>
      <c r="S437" s="98" t="s">
        <v>2071</v>
      </c>
      <c r="T437" s="99"/>
    </row>
    <row r="438" s="135" customFormat="1" ht="18" hidden="1" customHeight="1" spans="1:20">
      <c r="A438" s="75">
        <v>433</v>
      </c>
      <c r="B438" s="75" t="s">
        <v>24</v>
      </c>
      <c r="C438" s="83" t="s">
        <v>1858</v>
      </c>
      <c r="D438" s="98" t="s">
        <v>2072</v>
      </c>
      <c r="E438" s="98" t="s">
        <v>2073</v>
      </c>
      <c r="F438" s="98" t="s">
        <v>28</v>
      </c>
      <c r="G438" s="98" t="s">
        <v>2074</v>
      </c>
      <c r="H438" s="98" t="s">
        <v>2025</v>
      </c>
      <c r="I438" s="83">
        <v>1000</v>
      </c>
      <c r="J438" s="98" t="s">
        <v>2075</v>
      </c>
      <c r="K438" s="98" t="s">
        <v>2072</v>
      </c>
      <c r="L438" s="98" t="s">
        <v>2073</v>
      </c>
      <c r="M438" s="98" t="s">
        <v>2025</v>
      </c>
      <c r="N438" s="98" t="s">
        <v>333</v>
      </c>
      <c r="O438" s="98" t="s">
        <v>684</v>
      </c>
      <c r="P438" s="98" t="s">
        <v>132</v>
      </c>
      <c r="Q438" s="98" t="s">
        <v>75</v>
      </c>
      <c r="R438" s="98" t="s">
        <v>75</v>
      </c>
      <c r="S438" s="98" t="s">
        <v>2076</v>
      </c>
      <c r="T438" s="99"/>
    </row>
    <row r="439" s="135" customFormat="1" ht="18" hidden="1" customHeight="1" spans="1:20">
      <c r="A439" s="75">
        <v>434</v>
      </c>
      <c r="B439" s="75" t="s">
        <v>24</v>
      </c>
      <c r="C439" s="83" t="s">
        <v>1858</v>
      </c>
      <c r="D439" s="98" t="s">
        <v>2077</v>
      </c>
      <c r="E439" s="98" t="s">
        <v>2078</v>
      </c>
      <c r="F439" s="98" t="s">
        <v>28</v>
      </c>
      <c r="G439" s="98" t="s">
        <v>2017</v>
      </c>
      <c r="H439" s="98" t="s">
        <v>1987</v>
      </c>
      <c r="I439" s="83">
        <v>1000</v>
      </c>
      <c r="J439" s="98" t="s">
        <v>2079</v>
      </c>
      <c r="K439" s="98" t="s">
        <v>2080</v>
      </c>
      <c r="L439" s="98" t="s">
        <v>2081</v>
      </c>
      <c r="M439" s="98" t="s">
        <v>1987</v>
      </c>
      <c r="N439" s="98" t="s">
        <v>333</v>
      </c>
      <c r="O439" s="98" t="s">
        <v>684</v>
      </c>
      <c r="P439" s="98" t="s">
        <v>132</v>
      </c>
      <c r="Q439" s="98" t="s">
        <v>75</v>
      </c>
      <c r="R439" s="98" t="s">
        <v>75</v>
      </c>
      <c r="S439" s="98" t="s">
        <v>2082</v>
      </c>
      <c r="T439" s="99"/>
    </row>
    <row r="440" s="135" customFormat="1" ht="18" hidden="1" customHeight="1" spans="1:20">
      <c r="A440" s="75">
        <v>435</v>
      </c>
      <c r="B440" s="75" t="s">
        <v>24</v>
      </c>
      <c r="C440" s="83" t="s">
        <v>1858</v>
      </c>
      <c r="D440" s="98" t="s">
        <v>2083</v>
      </c>
      <c r="E440" s="98" t="s">
        <v>2084</v>
      </c>
      <c r="F440" s="98" t="s">
        <v>28</v>
      </c>
      <c r="G440" s="98" t="s">
        <v>2085</v>
      </c>
      <c r="H440" s="98" t="s">
        <v>1939</v>
      </c>
      <c r="I440" s="83">
        <v>1000</v>
      </c>
      <c r="J440" s="98" t="s">
        <v>2086</v>
      </c>
      <c r="K440" s="98" t="s">
        <v>2083</v>
      </c>
      <c r="L440" s="98" t="s">
        <v>2084</v>
      </c>
      <c r="M440" s="98" t="s">
        <v>1939</v>
      </c>
      <c r="N440" s="98" t="s">
        <v>333</v>
      </c>
      <c r="O440" s="98" t="s">
        <v>2087</v>
      </c>
      <c r="P440" s="98" t="s">
        <v>2088</v>
      </c>
      <c r="Q440" s="98" t="s">
        <v>75</v>
      </c>
      <c r="R440" s="98" t="s">
        <v>75</v>
      </c>
      <c r="S440" s="98" t="s">
        <v>2089</v>
      </c>
      <c r="T440" s="99"/>
    </row>
    <row r="441" s="135" customFormat="1" ht="18" hidden="1" customHeight="1" spans="1:20">
      <c r="A441" s="75">
        <v>436</v>
      </c>
      <c r="B441" s="75" t="s">
        <v>24</v>
      </c>
      <c r="C441" s="83" t="s">
        <v>1858</v>
      </c>
      <c r="D441" s="98" t="s">
        <v>2090</v>
      </c>
      <c r="E441" s="98" t="s">
        <v>2091</v>
      </c>
      <c r="F441" s="98" t="s">
        <v>28</v>
      </c>
      <c r="G441" s="98" t="s">
        <v>2092</v>
      </c>
      <c r="H441" s="98" t="s">
        <v>2051</v>
      </c>
      <c r="I441" s="83">
        <v>1000</v>
      </c>
      <c r="J441" s="98" t="s">
        <v>2093</v>
      </c>
      <c r="K441" s="98" t="s">
        <v>2090</v>
      </c>
      <c r="L441" s="98" t="s">
        <v>2091</v>
      </c>
      <c r="M441" s="98" t="s">
        <v>2051</v>
      </c>
      <c r="N441" s="98" t="s">
        <v>72</v>
      </c>
      <c r="O441" s="98" t="s">
        <v>2094</v>
      </c>
      <c r="P441" s="98" t="s">
        <v>2056</v>
      </c>
      <c r="Q441" s="98" t="s">
        <v>75</v>
      </c>
      <c r="R441" s="98" t="s">
        <v>75</v>
      </c>
      <c r="S441" s="98" t="s">
        <v>2095</v>
      </c>
      <c r="T441" s="99"/>
    </row>
    <row r="442" s="135" customFormat="1" ht="18" hidden="1" customHeight="1" spans="1:20">
      <c r="A442" s="75">
        <v>437</v>
      </c>
      <c r="B442" s="75" t="s">
        <v>24</v>
      </c>
      <c r="C442" s="83" t="s">
        <v>1858</v>
      </c>
      <c r="D442" s="98" t="s">
        <v>2096</v>
      </c>
      <c r="E442" s="98" t="s">
        <v>2097</v>
      </c>
      <c r="F442" s="98" t="s">
        <v>28</v>
      </c>
      <c r="G442" s="98" t="s">
        <v>1938</v>
      </c>
      <c r="H442" s="98" t="s">
        <v>1954</v>
      </c>
      <c r="I442" s="83">
        <v>1000</v>
      </c>
      <c r="J442" s="98" t="s">
        <v>2098</v>
      </c>
      <c r="K442" s="98" t="s">
        <v>2099</v>
      </c>
      <c r="L442" s="98" t="s">
        <v>2100</v>
      </c>
      <c r="M442" s="98" t="s">
        <v>1954</v>
      </c>
      <c r="N442" s="98" t="s">
        <v>405</v>
      </c>
      <c r="O442" s="98" t="s">
        <v>2101</v>
      </c>
      <c r="P442" s="98" t="s">
        <v>2102</v>
      </c>
      <c r="Q442" s="98" t="s">
        <v>75</v>
      </c>
      <c r="R442" s="98" t="s">
        <v>75</v>
      </c>
      <c r="S442" s="98" t="s">
        <v>2103</v>
      </c>
      <c r="T442" s="99"/>
    </row>
    <row r="443" s="135" customFormat="1" ht="18" hidden="1" customHeight="1" spans="1:20">
      <c r="A443" s="75">
        <v>438</v>
      </c>
      <c r="B443" s="75" t="s">
        <v>24</v>
      </c>
      <c r="C443" s="83" t="s">
        <v>1858</v>
      </c>
      <c r="D443" s="98" t="s">
        <v>2104</v>
      </c>
      <c r="E443" s="98" t="s">
        <v>2105</v>
      </c>
      <c r="F443" s="98" t="s">
        <v>28</v>
      </c>
      <c r="G443" s="98" t="s">
        <v>2017</v>
      </c>
      <c r="H443" s="98" t="s">
        <v>2051</v>
      </c>
      <c r="I443" s="83">
        <v>1000</v>
      </c>
      <c r="J443" s="98" t="s">
        <v>2106</v>
      </c>
      <c r="K443" s="98" t="s">
        <v>2107</v>
      </c>
      <c r="L443" s="98" t="s">
        <v>2108</v>
      </c>
      <c r="M443" s="98" t="s">
        <v>2051</v>
      </c>
      <c r="N443" s="98" t="s">
        <v>333</v>
      </c>
      <c r="O443" s="98" t="s">
        <v>2109</v>
      </c>
      <c r="P443" s="98" t="s">
        <v>102</v>
      </c>
      <c r="Q443" s="98" t="s">
        <v>75</v>
      </c>
      <c r="R443" s="98" t="s">
        <v>75</v>
      </c>
      <c r="S443" s="98" t="s">
        <v>2110</v>
      </c>
      <c r="T443" s="99"/>
    </row>
    <row r="444" s="135" customFormat="1" ht="18" hidden="1" customHeight="1" spans="1:20">
      <c r="A444" s="75">
        <v>439</v>
      </c>
      <c r="B444" s="75" t="s">
        <v>24</v>
      </c>
      <c r="C444" s="83" t="s">
        <v>1858</v>
      </c>
      <c r="D444" s="98" t="s">
        <v>2111</v>
      </c>
      <c r="E444" s="98" t="s">
        <v>2112</v>
      </c>
      <c r="F444" s="98" t="s">
        <v>28</v>
      </c>
      <c r="G444" s="98" t="s">
        <v>2113</v>
      </c>
      <c r="H444" s="98" t="s">
        <v>2025</v>
      </c>
      <c r="I444" s="83">
        <v>1000</v>
      </c>
      <c r="J444" s="98" t="s">
        <v>2114</v>
      </c>
      <c r="K444" s="98" t="s">
        <v>2111</v>
      </c>
      <c r="L444" s="98" t="s">
        <v>2112</v>
      </c>
      <c r="M444" s="98" t="s">
        <v>2025</v>
      </c>
      <c r="N444" s="98" t="s">
        <v>333</v>
      </c>
      <c r="O444" s="98" t="s">
        <v>158</v>
      </c>
      <c r="P444" s="98" t="s">
        <v>102</v>
      </c>
      <c r="Q444" s="98" t="s">
        <v>75</v>
      </c>
      <c r="R444" s="98" t="s">
        <v>75</v>
      </c>
      <c r="S444" s="98" t="s">
        <v>2115</v>
      </c>
      <c r="T444" s="99"/>
    </row>
    <row r="445" s="135" customFormat="1" ht="18" hidden="1" customHeight="1" spans="1:20">
      <c r="A445" s="75">
        <v>440</v>
      </c>
      <c r="B445" s="75" t="s">
        <v>24</v>
      </c>
      <c r="C445" s="83" t="s">
        <v>1858</v>
      </c>
      <c r="D445" s="98" t="s">
        <v>2116</v>
      </c>
      <c r="E445" s="98" t="s">
        <v>2117</v>
      </c>
      <c r="F445" s="98" t="s">
        <v>28</v>
      </c>
      <c r="G445" s="98" t="s">
        <v>2118</v>
      </c>
      <c r="H445" s="98" t="s">
        <v>2051</v>
      </c>
      <c r="I445" s="83">
        <v>1000</v>
      </c>
      <c r="J445" s="98" t="s">
        <v>2119</v>
      </c>
      <c r="K445" s="98" t="s">
        <v>2120</v>
      </c>
      <c r="L445" s="98" t="s">
        <v>2121</v>
      </c>
      <c r="M445" s="98" t="s">
        <v>2051</v>
      </c>
      <c r="N445" s="98" t="s">
        <v>333</v>
      </c>
      <c r="O445" s="98" t="s">
        <v>223</v>
      </c>
      <c r="P445" s="98" t="s">
        <v>102</v>
      </c>
      <c r="Q445" s="98" t="s">
        <v>75</v>
      </c>
      <c r="R445" s="98" t="s">
        <v>75</v>
      </c>
      <c r="S445" s="98" t="s">
        <v>2122</v>
      </c>
      <c r="T445" s="99" t="s">
        <v>2123</v>
      </c>
    </row>
    <row r="446" s="135" customFormat="1" ht="18" hidden="1" customHeight="1" spans="1:20">
      <c r="A446" s="75">
        <v>441</v>
      </c>
      <c r="B446" s="75" t="s">
        <v>24</v>
      </c>
      <c r="C446" s="83" t="s">
        <v>1858</v>
      </c>
      <c r="D446" s="98" t="s">
        <v>2124</v>
      </c>
      <c r="E446" s="98" t="s">
        <v>2125</v>
      </c>
      <c r="F446" s="98" t="s">
        <v>28</v>
      </c>
      <c r="G446" s="98" t="s">
        <v>2126</v>
      </c>
      <c r="H446" s="98" t="s">
        <v>2127</v>
      </c>
      <c r="I446" s="83">
        <v>1000</v>
      </c>
      <c r="J446" s="98" t="s">
        <v>2128</v>
      </c>
      <c r="K446" s="98" t="s">
        <v>2129</v>
      </c>
      <c r="L446" s="98" t="s">
        <v>2130</v>
      </c>
      <c r="M446" s="98" t="s">
        <v>2127</v>
      </c>
      <c r="N446" s="98" t="s">
        <v>2131</v>
      </c>
      <c r="O446" s="98" t="s">
        <v>2132</v>
      </c>
      <c r="P446" s="98" t="s">
        <v>2133</v>
      </c>
      <c r="Q446" s="98" t="s">
        <v>75</v>
      </c>
      <c r="R446" s="98" t="s">
        <v>75</v>
      </c>
      <c r="S446" s="98" t="s">
        <v>2134</v>
      </c>
      <c r="T446" s="99"/>
    </row>
    <row r="447" s="135" customFormat="1" ht="18" hidden="1" customHeight="1" spans="1:20">
      <c r="A447" s="75">
        <v>442</v>
      </c>
      <c r="B447" s="75" t="s">
        <v>24</v>
      </c>
      <c r="C447" s="83" t="s">
        <v>1858</v>
      </c>
      <c r="D447" s="98" t="s">
        <v>2135</v>
      </c>
      <c r="E447" s="98" t="s">
        <v>2136</v>
      </c>
      <c r="F447" s="98" t="s">
        <v>28</v>
      </c>
      <c r="G447" s="98" t="s">
        <v>2137</v>
      </c>
      <c r="H447" s="98" t="s">
        <v>1939</v>
      </c>
      <c r="I447" s="83">
        <v>1000</v>
      </c>
      <c r="J447" s="98" t="s">
        <v>2138</v>
      </c>
      <c r="K447" s="98" t="s">
        <v>2139</v>
      </c>
      <c r="L447" s="98" t="s">
        <v>2140</v>
      </c>
      <c r="M447" s="98" t="s">
        <v>1939</v>
      </c>
      <c r="N447" s="98" t="s">
        <v>72</v>
      </c>
      <c r="O447" s="98" t="s">
        <v>2141</v>
      </c>
      <c r="P447" s="98" t="s">
        <v>2056</v>
      </c>
      <c r="Q447" s="98" t="s">
        <v>75</v>
      </c>
      <c r="R447" s="98" t="s">
        <v>75</v>
      </c>
      <c r="S447" s="98" t="s">
        <v>2142</v>
      </c>
      <c r="T447" s="99"/>
    </row>
    <row r="448" s="135" customFormat="1" ht="18" hidden="1" customHeight="1" spans="1:20">
      <c r="A448" s="75">
        <v>443</v>
      </c>
      <c r="B448" s="75" t="s">
        <v>24</v>
      </c>
      <c r="C448" s="83" t="s">
        <v>1858</v>
      </c>
      <c r="D448" s="98" t="s">
        <v>2143</v>
      </c>
      <c r="E448" s="98" t="s">
        <v>2144</v>
      </c>
      <c r="F448" s="98" t="s">
        <v>28</v>
      </c>
      <c r="G448" s="98" t="s">
        <v>2145</v>
      </c>
      <c r="H448" s="98" t="s">
        <v>2146</v>
      </c>
      <c r="I448" s="100">
        <v>700</v>
      </c>
      <c r="J448" s="98" t="s">
        <v>2147</v>
      </c>
      <c r="K448" s="98" t="s">
        <v>2143</v>
      </c>
      <c r="L448" s="98" t="s">
        <v>2144</v>
      </c>
      <c r="M448" s="98" t="s">
        <v>2146</v>
      </c>
      <c r="N448" s="98" t="s">
        <v>333</v>
      </c>
      <c r="O448" s="98" t="s">
        <v>684</v>
      </c>
      <c r="P448" s="98" t="s">
        <v>102</v>
      </c>
      <c r="Q448" s="98" t="s">
        <v>75</v>
      </c>
      <c r="R448" s="98" t="s">
        <v>75</v>
      </c>
      <c r="S448" s="98" t="s">
        <v>2148</v>
      </c>
      <c r="T448" s="99"/>
    </row>
    <row r="449" s="135" customFormat="1" ht="18" hidden="1" customHeight="1" spans="1:20">
      <c r="A449" s="75">
        <v>444</v>
      </c>
      <c r="B449" s="75" t="s">
        <v>24</v>
      </c>
      <c r="C449" s="75" t="s">
        <v>2149</v>
      </c>
      <c r="D449" s="75" t="s">
        <v>2150</v>
      </c>
      <c r="E449" s="76" t="s">
        <v>2151</v>
      </c>
      <c r="F449" s="75" t="str">
        <f t="shared" ref="F449:F454" si="8">IF(MOD(MID(J454,6,1),2),"男","女")</f>
        <v>男</v>
      </c>
      <c r="G449" s="75">
        <f>2021-MID(E449,7,4)</f>
        <v>43</v>
      </c>
      <c r="H449" s="75">
        <v>2.5</v>
      </c>
      <c r="I449" s="75">
        <v>700</v>
      </c>
      <c r="J449" s="166" t="s">
        <v>2152</v>
      </c>
      <c r="K449" s="75" t="s">
        <v>2150</v>
      </c>
      <c r="L449" s="76" t="s">
        <v>2151</v>
      </c>
      <c r="M449" s="75">
        <v>2.5</v>
      </c>
      <c r="N449" s="75" t="s">
        <v>32</v>
      </c>
      <c r="O449" s="75" t="s">
        <v>502</v>
      </c>
      <c r="P449" s="75" t="s">
        <v>132</v>
      </c>
      <c r="Q449" s="75" t="s">
        <v>35</v>
      </c>
      <c r="R449" s="75" t="s">
        <v>35</v>
      </c>
      <c r="S449" s="75">
        <v>15090100822</v>
      </c>
      <c r="T449" s="141"/>
    </row>
    <row r="450" s="135" customFormat="1" ht="18" hidden="1" customHeight="1" spans="1:20">
      <c r="A450" s="75">
        <v>445</v>
      </c>
      <c r="B450" s="75" t="s">
        <v>24</v>
      </c>
      <c r="C450" s="75" t="s">
        <v>2149</v>
      </c>
      <c r="D450" s="75" t="s">
        <v>2153</v>
      </c>
      <c r="E450" s="76" t="s">
        <v>2154</v>
      </c>
      <c r="F450" s="75" t="str">
        <f t="shared" si="8"/>
        <v>男</v>
      </c>
      <c r="G450" s="75">
        <f>2021-MID(E450,7,4)</f>
        <v>66</v>
      </c>
      <c r="H450" s="75">
        <v>3</v>
      </c>
      <c r="I450" s="75">
        <v>1000</v>
      </c>
      <c r="J450" s="166" t="s">
        <v>2155</v>
      </c>
      <c r="K450" s="75" t="s">
        <v>2153</v>
      </c>
      <c r="L450" s="76" t="s">
        <v>2154</v>
      </c>
      <c r="M450" s="75">
        <v>3</v>
      </c>
      <c r="N450" s="75" t="s">
        <v>83</v>
      </c>
      <c r="O450" s="75" t="s">
        <v>241</v>
      </c>
      <c r="P450" s="75" t="s">
        <v>132</v>
      </c>
      <c r="Q450" s="75" t="s">
        <v>35</v>
      </c>
      <c r="R450" s="75" t="s">
        <v>35</v>
      </c>
      <c r="S450" s="75">
        <v>13160518081</v>
      </c>
      <c r="T450" s="141"/>
    </row>
    <row r="451" s="135" customFormat="1" ht="18" hidden="1" customHeight="1" spans="1:20">
      <c r="A451" s="75">
        <v>446</v>
      </c>
      <c r="B451" s="75" t="s">
        <v>24</v>
      </c>
      <c r="C451" s="75" t="s">
        <v>2149</v>
      </c>
      <c r="D451" s="75" t="s">
        <v>2156</v>
      </c>
      <c r="E451" s="76" t="s">
        <v>2157</v>
      </c>
      <c r="F451" s="75" t="str">
        <f t="shared" si="8"/>
        <v>男</v>
      </c>
      <c r="G451" s="75">
        <f>2021-MID(E451,7,4)</f>
        <v>59</v>
      </c>
      <c r="H451" s="75">
        <v>3.2</v>
      </c>
      <c r="I451" s="75">
        <v>1000</v>
      </c>
      <c r="J451" s="166" t="s">
        <v>2158</v>
      </c>
      <c r="K451" s="75" t="s">
        <v>2156</v>
      </c>
      <c r="L451" s="76" t="s">
        <v>2157</v>
      </c>
      <c r="M451" s="75">
        <v>3.2</v>
      </c>
      <c r="N451" s="75" t="s">
        <v>83</v>
      </c>
      <c r="O451" s="75" t="s">
        <v>1408</v>
      </c>
      <c r="P451" s="75" t="s">
        <v>132</v>
      </c>
      <c r="Q451" s="75" t="s">
        <v>35</v>
      </c>
      <c r="R451" s="75" t="s">
        <v>35</v>
      </c>
      <c r="S451" s="75">
        <v>17630698063</v>
      </c>
      <c r="T451" s="141"/>
    </row>
    <row r="452" s="135" customFormat="1" ht="18" hidden="1" customHeight="1" spans="1:20">
      <c r="A452" s="75">
        <v>447</v>
      </c>
      <c r="B452" s="75" t="s">
        <v>24</v>
      </c>
      <c r="C452" s="118" t="s">
        <v>2149</v>
      </c>
      <c r="D452" s="118" t="s">
        <v>2159</v>
      </c>
      <c r="E452" s="145" t="s">
        <v>2160</v>
      </c>
      <c r="F452" s="118" t="str">
        <f t="shared" si="8"/>
        <v>男</v>
      </c>
      <c r="G452" s="118">
        <f>2021-MID(E452,7,4)</f>
        <v>51</v>
      </c>
      <c r="H452" s="118">
        <v>4</v>
      </c>
      <c r="I452" s="118">
        <v>1000</v>
      </c>
      <c r="J452" s="175" t="s">
        <v>2161</v>
      </c>
      <c r="K452" s="78" t="s">
        <v>2159</v>
      </c>
      <c r="L452" s="147" t="s">
        <v>2160</v>
      </c>
      <c r="M452" s="75">
        <v>4</v>
      </c>
      <c r="N452" s="75" t="s">
        <v>1428</v>
      </c>
      <c r="O452" s="75" t="s">
        <v>1408</v>
      </c>
      <c r="P452" s="75" t="s">
        <v>132</v>
      </c>
      <c r="Q452" s="75" t="s">
        <v>35</v>
      </c>
      <c r="R452" s="75" t="s">
        <v>35</v>
      </c>
      <c r="S452" s="78">
        <v>13183307251</v>
      </c>
      <c r="T452" s="141"/>
    </row>
    <row r="453" s="135" customFormat="1" ht="18" hidden="1" customHeight="1" spans="1:20">
      <c r="A453" s="75">
        <v>448</v>
      </c>
      <c r="B453" s="75" t="s">
        <v>24</v>
      </c>
      <c r="C453" s="75" t="s">
        <v>2149</v>
      </c>
      <c r="D453" s="75" t="s">
        <v>2162</v>
      </c>
      <c r="E453" s="76" t="s">
        <v>2163</v>
      </c>
      <c r="F453" s="75" t="str">
        <f t="shared" si="8"/>
        <v>男</v>
      </c>
      <c r="G453" s="75">
        <f t="shared" ref="G453:G470" si="9">2021-MID(E453,7,4)</f>
        <v>69</v>
      </c>
      <c r="H453" s="75">
        <v>3.6</v>
      </c>
      <c r="I453" s="75">
        <v>1000</v>
      </c>
      <c r="J453" s="166" t="s">
        <v>2164</v>
      </c>
      <c r="K453" s="75" t="s">
        <v>2165</v>
      </c>
      <c r="L453" s="166" t="s">
        <v>2166</v>
      </c>
      <c r="M453" s="75">
        <v>3.6</v>
      </c>
      <c r="N453" s="75" t="s">
        <v>32</v>
      </c>
      <c r="O453" s="75" t="s">
        <v>2167</v>
      </c>
      <c r="P453" s="75" t="s">
        <v>132</v>
      </c>
      <c r="Q453" s="75" t="s">
        <v>35</v>
      </c>
      <c r="R453" s="75" t="s">
        <v>35</v>
      </c>
      <c r="S453" s="75">
        <v>13183009350</v>
      </c>
      <c r="T453" s="141"/>
    </row>
    <row r="454" s="135" customFormat="1" ht="18" hidden="1" customHeight="1" spans="1:20">
      <c r="A454" s="75">
        <v>449</v>
      </c>
      <c r="B454" s="75" t="s">
        <v>24</v>
      </c>
      <c r="C454" s="75" t="s">
        <v>2149</v>
      </c>
      <c r="D454" s="75" t="s">
        <v>2168</v>
      </c>
      <c r="E454" s="76" t="s">
        <v>2169</v>
      </c>
      <c r="F454" s="75" t="str">
        <f t="shared" si="8"/>
        <v>男</v>
      </c>
      <c r="G454" s="75">
        <f t="shared" si="9"/>
        <v>54</v>
      </c>
      <c r="H454" s="75">
        <v>3.5</v>
      </c>
      <c r="I454" s="75">
        <v>1000</v>
      </c>
      <c r="J454" s="166" t="s">
        <v>2170</v>
      </c>
      <c r="K454" s="75" t="s">
        <v>2171</v>
      </c>
      <c r="L454" s="166" t="s">
        <v>2172</v>
      </c>
      <c r="M454" s="75">
        <v>3.5</v>
      </c>
      <c r="N454" s="75" t="s">
        <v>83</v>
      </c>
      <c r="O454" s="75" t="s">
        <v>179</v>
      </c>
      <c r="P454" s="75" t="s">
        <v>132</v>
      </c>
      <c r="Q454" s="75" t="s">
        <v>35</v>
      </c>
      <c r="R454" s="75" t="s">
        <v>35</v>
      </c>
      <c r="S454" s="75">
        <v>15737604206</v>
      </c>
      <c r="T454" s="141"/>
    </row>
    <row r="455" s="135" customFormat="1" ht="18" hidden="1" customHeight="1" spans="1:20">
      <c r="A455" s="75">
        <v>450</v>
      </c>
      <c r="B455" s="75" t="s">
        <v>24</v>
      </c>
      <c r="C455" s="75" t="s">
        <v>2149</v>
      </c>
      <c r="D455" s="75" t="s">
        <v>2173</v>
      </c>
      <c r="E455" s="76" t="s">
        <v>2174</v>
      </c>
      <c r="F455" s="75" t="s">
        <v>49</v>
      </c>
      <c r="G455" s="75">
        <f t="shared" si="9"/>
        <v>57</v>
      </c>
      <c r="H455" s="75">
        <v>1.5</v>
      </c>
      <c r="I455" s="75">
        <v>500</v>
      </c>
      <c r="J455" s="166" t="s">
        <v>2175</v>
      </c>
      <c r="K455" s="75" t="s">
        <v>2173</v>
      </c>
      <c r="L455" s="76" t="s">
        <v>2174</v>
      </c>
      <c r="M455" s="75">
        <v>1.5</v>
      </c>
      <c r="N455" s="75" t="s">
        <v>83</v>
      </c>
      <c r="O455" s="75" t="s">
        <v>2176</v>
      </c>
      <c r="P455" s="75" t="s">
        <v>132</v>
      </c>
      <c r="Q455" s="75" t="s">
        <v>35</v>
      </c>
      <c r="R455" s="75" t="s">
        <v>35</v>
      </c>
      <c r="S455" s="75">
        <v>15036247685</v>
      </c>
      <c r="T455" s="141"/>
    </row>
    <row r="456" s="135" customFormat="1" ht="18" hidden="1" customHeight="1" spans="1:20">
      <c r="A456" s="75">
        <v>451</v>
      </c>
      <c r="B456" s="75" t="s">
        <v>24</v>
      </c>
      <c r="C456" s="75" t="s">
        <v>2149</v>
      </c>
      <c r="D456" s="75" t="s">
        <v>2177</v>
      </c>
      <c r="E456" s="76" t="s">
        <v>2178</v>
      </c>
      <c r="F456" s="75" t="str">
        <f t="shared" ref="F456:F464" si="10">IF(MOD(MID(J461,6,1),2),"男","女")</f>
        <v>男</v>
      </c>
      <c r="G456" s="75">
        <f t="shared" si="9"/>
        <v>68</v>
      </c>
      <c r="H456" s="75">
        <v>5.5</v>
      </c>
      <c r="I456" s="75">
        <v>1000</v>
      </c>
      <c r="J456" s="166" t="s">
        <v>2179</v>
      </c>
      <c r="K456" s="75" t="s">
        <v>2180</v>
      </c>
      <c r="L456" s="76" t="s">
        <v>2181</v>
      </c>
      <c r="M456" s="75">
        <v>5.5</v>
      </c>
      <c r="N456" s="75" t="s">
        <v>32</v>
      </c>
      <c r="O456" s="75" t="s">
        <v>2182</v>
      </c>
      <c r="P456" s="75" t="s">
        <v>132</v>
      </c>
      <c r="Q456" s="75" t="s">
        <v>35</v>
      </c>
      <c r="R456" s="75" t="s">
        <v>35</v>
      </c>
      <c r="S456" s="75">
        <v>15737605992</v>
      </c>
      <c r="T456" s="141"/>
    </row>
    <row r="457" s="135" customFormat="1" ht="18" hidden="1" customHeight="1" spans="1:20">
      <c r="A457" s="75">
        <v>452</v>
      </c>
      <c r="B457" s="75" t="s">
        <v>24</v>
      </c>
      <c r="C457" s="75" t="s">
        <v>2149</v>
      </c>
      <c r="D457" s="75" t="s">
        <v>2183</v>
      </c>
      <c r="E457" s="76" t="s">
        <v>2184</v>
      </c>
      <c r="F457" s="75" t="str">
        <f t="shared" si="10"/>
        <v>男</v>
      </c>
      <c r="G457" s="75">
        <f t="shared" si="9"/>
        <v>45</v>
      </c>
      <c r="H457" s="75">
        <v>3.6</v>
      </c>
      <c r="I457" s="75">
        <v>1000</v>
      </c>
      <c r="J457" s="166" t="s">
        <v>2185</v>
      </c>
      <c r="K457" s="75" t="s">
        <v>2183</v>
      </c>
      <c r="L457" s="76" t="s">
        <v>2184</v>
      </c>
      <c r="M457" s="75">
        <v>3.6</v>
      </c>
      <c r="N457" s="75" t="s">
        <v>83</v>
      </c>
      <c r="O457" s="75" t="s">
        <v>1408</v>
      </c>
      <c r="P457" s="75" t="s">
        <v>132</v>
      </c>
      <c r="Q457" s="75" t="s">
        <v>35</v>
      </c>
      <c r="R457" s="75" t="s">
        <v>35</v>
      </c>
      <c r="S457" s="75">
        <v>18237783297</v>
      </c>
      <c r="T457" s="141"/>
    </row>
    <row r="458" s="135" customFormat="1" ht="18" hidden="1" customHeight="1" spans="1:20">
      <c r="A458" s="75">
        <v>453</v>
      </c>
      <c r="B458" s="75" t="s">
        <v>24</v>
      </c>
      <c r="C458" s="75" t="s">
        <v>2149</v>
      </c>
      <c r="D458" s="75" t="s">
        <v>2186</v>
      </c>
      <c r="E458" s="76" t="s">
        <v>2187</v>
      </c>
      <c r="F458" s="75" t="str">
        <f t="shared" si="10"/>
        <v>男</v>
      </c>
      <c r="G458" s="75">
        <f t="shared" si="9"/>
        <v>66</v>
      </c>
      <c r="H458" s="75">
        <v>5</v>
      </c>
      <c r="I458" s="75">
        <v>1000</v>
      </c>
      <c r="J458" s="166" t="s">
        <v>2188</v>
      </c>
      <c r="K458" s="75" t="s">
        <v>2189</v>
      </c>
      <c r="L458" s="76" t="s">
        <v>2190</v>
      </c>
      <c r="M458" s="75">
        <v>5</v>
      </c>
      <c r="N458" s="75" t="s">
        <v>783</v>
      </c>
      <c r="O458" s="75" t="s">
        <v>2191</v>
      </c>
      <c r="P458" s="75" t="s">
        <v>132</v>
      </c>
      <c r="Q458" s="75" t="s">
        <v>35</v>
      </c>
      <c r="R458" s="75" t="s">
        <v>35</v>
      </c>
      <c r="S458" s="75">
        <v>13927372989</v>
      </c>
      <c r="T458" s="141"/>
    </row>
    <row r="459" s="135" customFormat="1" ht="18" hidden="1" customHeight="1" spans="1:20">
      <c r="A459" s="75">
        <v>454</v>
      </c>
      <c r="B459" s="75" t="s">
        <v>24</v>
      </c>
      <c r="C459" s="75" t="s">
        <v>2149</v>
      </c>
      <c r="D459" s="75" t="s">
        <v>2192</v>
      </c>
      <c r="E459" s="76" t="s">
        <v>2193</v>
      </c>
      <c r="F459" s="75" t="str">
        <f t="shared" si="10"/>
        <v>女</v>
      </c>
      <c r="G459" s="75">
        <f t="shared" si="9"/>
        <v>32</v>
      </c>
      <c r="H459" s="75">
        <v>5</v>
      </c>
      <c r="I459" s="75">
        <v>1000</v>
      </c>
      <c r="J459" s="166" t="s">
        <v>2194</v>
      </c>
      <c r="K459" s="75" t="s">
        <v>2192</v>
      </c>
      <c r="L459" s="76" t="s">
        <v>2193</v>
      </c>
      <c r="M459" s="75">
        <v>5</v>
      </c>
      <c r="N459" s="75" t="s">
        <v>783</v>
      </c>
      <c r="O459" s="75" t="s">
        <v>2191</v>
      </c>
      <c r="P459" s="75" t="s">
        <v>132</v>
      </c>
      <c r="Q459" s="75" t="s">
        <v>35</v>
      </c>
      <c r="R459" s="75" t="s">
        <v>35</v>
      </c>
      <c r="S459" s="75">
        <v>13593490577</v>
      </c>
      <c r="T459" s="141"/>
    </row>
    <row r="460" s="135" customFormat="1" ht="18" hidden="1" customHeight="1" spans="1:20">
      <c r="A460" s="75">
        <v>455</v>
      </c>
      <c r="B460" s="75" t="s">
        <v>24</v>
      </c>
      <c r="C460" s="75" t="s">
        <v>2149</v>
      </c>
      <c r="D460" s="75" t="s">
        <v>2195</v>
      </c>
      <c r="E460" s="76" t="s">
        <v>2196</v>
      </c>
      <c r="F460" s="75" t="str">
        <f t="shared" si="10"/>
        <v>男</v>
      </c>
      <c r="G460" s="75">
        <f t="shared" si="9"/>
        <v>48</v>
      </c>
      <c r="H460" s="75">
        <v>3.6</v>
      </c>
      <c r="I460" s="75">
        <v>1000</v>
      </c>
      <c r="J460" s="166" t="s">
        <v>2197</v>
      </c>
      <c r="K460" s="75" t="s">
        <v>2195</v>
      </c>
      <c r="L460" s="76" t="s">
        <v>2196</v>
      </c>
      <c r="M460" s="75">
        <v>3.6</v>
      </c>
      <c r="N460" s="75" t="s">
        <v>333</v>
      </c>
      <c r="O460" s="75" t="s">
        <v>2198</v>
      </c>
      <c r="P460" s="75" t="s">
        <v>132</v>
      </c>
      <c r="Q460" s="75" t="s">
        <v>35</v>
      </c>
      <c r="R460" s="75" t="s">
        <v>35</v>
      </c>
      <c r="S460" s="75">
        <v>13633778790</v>
      </c>
      <c r="T460" s="141"/>
    </row>
    <row r="461" s="135" customFormat="1" ht="18" hidden="1" customHeight="1" spans="1:20">
      <c r="A461" s="75">
        <v>456</v>
      </c>
      <c r="B461" s="75" t="s">
        <v>24</v>
      </c>
      <c r="C461" s="75" t="s">
        <v>2149</v>
      </c>
      <c r="D461" s="75" t="s">
        <v>2199</v>
      </c>
      <c r="E461" s="76" t="s">
        <v>2200</v>
      </c>
      <c r="F461" s="75" t="str">
        <f t="shared" si="10"/>
        <v>男</v>
      </c>
      <c r="G461" s="75">
        <f t="shared" si="9"/>
        <v>44</v>
      </c>
      <c r="H461" s="75">
        <v>3.6</v>
      </c>
      <c r="I461" s="75">
        <v>1000</v>
      </c>
      <c r="J461" s="166" t="s">
        <v>2201</v>
      </c>
      <c r="K461" s="75" t="s">
        <v>2199</v>
      </c>
      <c r="L461" s="76" t="s">
        <v>2200</v>
      </c>
      <c r="M461" s="75">
        <v>3.6</v>
      </c>
      <c r="N461" s="75" t="s">
        <v>333</v>
      </c>
      <c r="O461" s="75" t="s">
        <v>2198</v>
      </c>
      <c r="P461" s="75" t="s">
        <v>132</v>
      </c>
      <c r="Q461" s="75" t="s">
        <v>35</v>
      </c>
      <c r="R461" s="75" t="s">
        <v>35</v>
      </c>
      <c r="S461" s="75">
        <v>15670693900</v>
      </c>
      <c r="T461" s="141"/>
    </row>
    <row r="462" s="135" customFormat="1" ht="18" hidden="1" customHeight="1" spans="1:20">
      <c r="A462" s="75">
        <v>457</v>
      </c>
      <c r="B462" s="75" t="s">
        <v>24</v>
      </c>
      <c r="C462" s="75" t="s">
        <v>2149</v>
      </c>
      <c r="D462" s="75" t="s">
        <v>2202</v>
      </c>
      <c r="E462" s="76" t="s">
        <v>2203</v>
      </c>
      <c r="F462" s="75" t="str">
        <f t="shared" si="10"/>
        <v>男</v>
      </c>
      <c r="G462" s="75">
        <f t="shared" si="9"/>
        <v>43</v>
      </c>
      <c r="H462" s="75">
        <v>8</v>
      </c>
      <c r="I462" s="75">
        <v>1000</v>
      </c>
      <c r="J462" s="166" t="s">
        <v>2204</v>
      </c>
      <c r="K462" s="75" t="s">
        <v>2202</v>
      </c>
      <c r="L462" s="76" t="s">
        <v>2203</v>
      </c>
      <c r="M462" s="75">
        <v>8</v>
      </c>
      <c r="N462" s="75" t="s">
        <v>688</v>
      </c>
      <c r="O462" s="75" t="s">
        <v>2205</v>
      </c>
      <c r="P462" s="75" t="s">
        <v>132</v>
      </c>
      <c r="Q462" s="75" t="s">
        <v>35</v>
      </c>
      <c r="R462" s="75" t="s">
        <v>35</v>
      </c>
      <c r="S462" s="75">
        <v>18898183719</v>
      </c>
      <c r="T462" s="141"/>
    </row>
    <row r="463" s="135" customFormat="1" ht="18" hidden="1" customHeight="1" spans="1:20">
      <c r="A463" s="75">
        <v>458</v>
      </c>
      <c r="B463" s="75" t="s">
        <v>24</v>
      </c>
      <c r="C463" s="75" t="s">
        <v>2149</v>
      </c>
      <c r="D463" s="75" t="s">
        <v>2206</v>
      </c>
      <c r="E463" s="76" t="s">
        <v>2207</v>
      </c>
      <c r="F463" s="75" t="str">
        <f t="shared" si="10"/>
        <v>男</v>
      </c>
      <c r="G463" s="75">
        <f t="shared" si="9"/>
        <v>48</v>
      </c>
      <c r="H463" s="75">
        <v>3</v>
      </c>
      <c r="I463" s="75">
        <v>1000</v>
      </c>
      <c r="J463" s="166" t="s">
        <v>2208</v>
      </c>
      <c r="K463" s="75" t="s">
        <v>2206</v>
      </c>
      <c r="L463" s="76" t="s">
        <v>2207</v>
      </c>
      <c r="M463" s="75">
        <v>3</v>
      </c>
      <c r="N463" s="75" t="s">
        <v>83</v>
      </c>
      <c r="O463" s="75" t="s">
        <v>179</v>
      </c>
      <c r="P463" s="75" t="s">
        <v>132</v>
      </c>
      <c r="Q463" s="75" t="s">
        <v>35</v>
      </c>
      <c r="R463" s="75" t="s">
        <v>35</v>
      </c>
      <c r="S463" s="75">
        <v>17633668650</v>
      </c>
      <c r="T463" s="141"/>
    </row>
    <row r="464" s="135" customFormat="1" ht="18" hidden="1" customHeight="1" spans="1:20">
      <c r="A464" s="75">
        <v>459</v>
      </c>
      <c r="B464" s="75" t="s">
        <v>24</v>
      </c>
      <c r="C464" s="75" t="s">
        <v>2149</v>
      </c>
      <c r="D464" s="75" t="s">
        <v>2209</v>
      </c>
      <c r="E464" s="76" t="s">
        <v>2210</v>
      </c>
      <c r="F464" s="75" t="str">
        <f t="shared" si="10"/>
        <v>男</v>
      </c>
      <c r="G464" s="75">
        <f t="shared" si="9"/>
        <v>50</v>
      </c>
      <c r="H464" s="75">
        <v>3.2</v>
      </c>
      <c r="I464" s="75">
        <v>1000</v>
      </c>
      <c r="J464" s="166" t="s">
        <v>2211</v>
      </c>
      <c r="K464" s="75" t="s">
        <v>2212</v>
      </c>
      <c r="L464" s="166" t="s">
        <v>2213</v>
      </c>
      <c r="M464" s="75">
        <v>3.2</v>
      </c>
      <c r="N464" s="75" t="s">
        <v>83</v>
      </c>
      <c r="O464" s="75" t="s">
        <v>585</v>
      </c>
      <c r="P464" s="75" t="s">
        <v>132</v>
      </c>
      <c r="Q464" s="75" t="s">
        <v>35</v>
      </c>
      <c r="R464" s="75" t="s">
        <v>35</v>
      </c>
      <c r="S464" s="75">
        <v>18292830570</v>
      </c>
      <c r="T464" s="141" t="s">
        <v>2214</v>
      </c>
    </row>
    <row r="465" s="135" customFormat="1" ht="18" hidden="1" customHeight="1" spans="1:20">
      <c r="A465" s="75">
        <v>460</v>
      </c>
      <c r="B465" s="75" t="s">
        <v>24</v>
      </c>
      <c r="C465" s="75" t="s">
        <v>2149</v>
      </c>
      <c r="D465" s="75" t="s">
        <v>2215</v>
      </c>
      <c r="E465" s="76" t="s">
        <v>2216</v>
      </c>
      <c r="F465" s="75" t="s">
        <v>28</v>
      </c>
      <c r="G465" s="75">
        <f t="shared" si="9"/>
        <v>58</v>
      </c>
      <c r="H465" s="75">
        <v>3.3</v>
      </c>
      <c r="I465" s="75">
        <v>1000</v>
      </c>
      <c r="J465" s="166" t="s">
        <v>2217</v>
      </c>
      <c r="K465" s="75" t="s">
        <v>2215</v>
      </c>
      <c r="L465" s="76" t="s">
        <v>2216</v>
      </c>
      <c r="M465" s="75">
        <v>3.3</v>
      </c>
      <c r="N465" s="75" t="s">
        <v>83</v>
      </c>
      <c r="O465" s="75" t="s">
        <v>515</v>
      </c>
      <c r="P465" s="75" t="s">
        <v>132</v>
      </c>
      <c r="Q465" s="75" t="s">
        <v>35</v>
      </c>
      <c r="R465" s="75" t="s">
        <v>35</v>
      </c>
      <c r="S465" s="75">
        <v>15514126199</v>
      </c>
      <c r="T465" s="141"/>
    </row>
    <row r="466" s="135" customFormat="1" ht="18" hidden="1" customHeight="1" spans="1:20">
      <c r="A466" s="75">
        <v>461</v>
      </c>
      <c r="B466" s="75" t="s">
        <v>24</v>
      </c>
      <c r="C466" s="75" t="s">
        <v>2149</v>
      </c>
      <c r="D466" s="75" t="s">
        <v>2218</v>
      </c>
      <c r="E466" s="76" t="s">
        <v>2219</v>
      </c>
      <c r="F466" s="75" t="s">
        <v>49</v>
      </c>
      <c r="G466" s="75">
        <f t="shared" si="9"/>
        <v>41</v>
      </c>
      <c r="H466" s="75">
        <v>3.6</v>
      </c>
      <c r="I466" s="75">
        <v>1000</v>
      </c>
      <c r="J466" s="166" t="s">
        <v>2220</v>
      </c>
      <c r="K466" s="75" t="s">
        <v>2218</v>
      </c>
      <c r="L466" s="76" t="s">
        <v>2219</v>
      </c>
      <c r="M466" s="75">
        <v>3.6</v>
      </c>
      <c r="N466" s="75" t="s">
        <v>32</v>
      </c>
      <c r="O466" s="75" t="s">
        <v>2221</v>
      </c>
      <c r="P466" s="75" t="s">
        <v>132</v>
      </c>
      <c r="Q466" s="75" t="s">
        <v>35</v>
      </c>
      <c r="R466" s="75" t="s">
        <v>35</v>
      </c>
      <c r="S466" s="75">
        <v>18437798662</v>
      </c>
      <c r="T466" s="141"/>
    </row>
    <row r="467" s="135" customFormat="1" ht="18" hidden="1" customHeight="1" spans="1:20">
      <c r="A467" s="75">
        <v>462</v>
      </c>
      <c r="B467" s="75" t="s">
        <v>24</v>
      </c>
      <c r="C467" s="75" t="s">
        <v>2149</v>
      </c>
      <c r="D467" s="75" t="s">
        <v>2222</v>
      </c>
      <c r="E467" s="76" t="s">
        <v>2223</v>
      </c>
      <c r="F467" s="75" t="s">
        <v>28</v>
      </c>
      <c r="G467" s="75">
        <f t="shared" si="9"/>
        <v>43</v>
      </c>
      <c r="H467" s="75">
        <v>3.6</v>
      </c>
      <c r="I467" s="75">
        <v>1000</v>
      </c>
      <c r="J467" s="166" t="s">
        <v>2224</v>
      </c>
      <c r="K467" s="75" t="s">
        <v>2222</v>
      </c>
      <c r="L467" s="76" t="s">
        <v>2223</v>
      </c>
      <c r="M467" s="75">
        <v>3.6</v>
      </c>
      <c r="N467" s="75" t="s">
        <v>333</v>
      </c>
      <c r="O467" s="75" t="s">
        <v>2198</v>
      </c>
      <c r="P467" s="75" t="s">
        <v>132</v>
      </c>
      <c r="Q467" s="75" t="s">
        <v>35</v>
      </c>
      <c r="R467" s="75" t="s">
        <v>35</v>
      </c>
      <c r="S467" s="75">
        <v>15229487841</v>
      </c>
      <c r="T467" s="141"/>
    </row>
    <row r="468" s="135" customFormat="1" ht="18" hidden="1" customHeight="1" spans="1:20">
      <c r="A468" s="75">
        <v>463</v>
      </c>
      <c r="B468" s="75" t="s">
        <v>24</v>
      </c>
      <c r="C468" s="75" t="s">
        <v>2149</v>
      </c>
      <c r="D468" s="75" t="s">
        <v>2225</v>
      </c>
      <c r="E468" s="76" t="s">
        <v>2226</v>
      </c>
      <c r="F468" s="75" t="s">
        <v>28</v>
      </c>
      <c r="G468" s="75">
        <f t="shared" si="9"/>
        <v>58</v>
      </c>
      <c r="H468" s="75">
        <v>5.2</v>
      </c>
      <c r="I468" s="75">
        <v>1000</v>
      </c>
      <c r="J468" s="166" t="s">
        <v>2227</v>
      </c>
      <c r="K468" s="75" t="s">
        <v>2228</v>
      </c>
      <c r="L468" s="76" t="s">
        <v>2229</v>
      </c>
      <c r="M468" s="75">
        <v>5.2</v>
      </c>
      <c r="N468" s="75" t="s">
        <v>83</v>
      </c>
      <c r="O468" s="75" t="s">
        <v>2230</v>
      </c>
      <c r="P468" s="75" t="s">
        <v>132</v>
      </c>
      <c r="Q468" s="75" t="s">
        <v>35</v>
      </c>
      <c r="R468" s="75" t="s">
        <v>35</v>
      </c>
      <c r="S468" s="75">
        <v>15225659661</v>
      </c>
      <c r="T468" s="141"/>
    </row>
    <row r="469" s="135" customFormat="1" ht="18" hidden="1" customHeight="1" spans="1:20">
      <c r="A469" s="75">
        <v>464</v>
      </c>
      <c r="B469" s="75" t="s">
        <v>24</v>
      </c>
      <c r="C469" s="75" t="s">
        <v>2149</v>
      </c>
      <c r="D469" s="75" t="s">
        <v>2231</v>
      </c>
      <c r="E469" s="76" t="s">
        <v>2232</v>
      </c>
      <c r="F469" s="75" t="s">
        <v>28</v>
      </c>
      <c r="G469" s="75">
        <f t="shared" si="9"/>
        <v>61</v>
      </c>
      <c r="H469" s="75">
        <v>3.3</v>
      </c>
      <c r="I469" s="75">
        <v>1000</v>
      </c>
      <c r="J469" s="166" t="s">
        <v>2233</v>
      </c>
      <c r="K469" s="75" t="s">
        <v>2231</v>
      </c>
      <c r="L469" s="76" t="s">
        <v>2232</v>
      </c>
      <c r="M469" s="75">
        <v>3.3</v>
      </c>
      <c r="N469" s="75" t="s">
        <v>83</v>
      </c>
      <c r="O469" s="75" t="s">
        <v>515</v>
      </c>
      <c r="P469" s="75" t="s">
        <v>132</v>
      </c>
      <c r="Q469" s="75" t="s">
        <v>35</v>
      </c>
      <c r="R469" s="75" t="s">
        <v>35</v>
      </c>
      <c r="S469" s="75">
        <v>18294877322</v>
      </c>
      <c r="T469" s="141"/>
    </row>
    <row r="470" s="135" customFormat="1" ht="18" hidden="1" customHeight="1" spans="1:20">
      <c r="A470" s="75">
        <v>465</v>
      </c>
      <c r="B470" s="75" t="s">
        <v>24</v>
      </c>
      <c r="C470" s="75" t="s">
        <v>2149</v>
      </c>
      <c r="D470" s="75" t="s">
        <v>2234</v>
      </c>
      <c r="E470" s="76" t="s">
        <v>2235</v>
      </c>
      <c r="F470" s="75" t="s">
        <v>49</v>
      </c>
      <c r="G470" s="75">
        <f t="shared" si="9"/>
        <v>72</v>
      </c>
      <c r="H470" s="75">
        <v>3.6</v>
      </c>
      <c r="I470" s="75">
        <v>1000</v>
      </c>
      <c r="J470" s="166" t="s">
        <v>2236</v>
      </c>
      <c r="K470" s="75" t="s">
        <v>2237</v>
      </c>
      <c r="L470" s="76" t="s">
        <v>2238</v>
      </c>
      <c r="M470" s="75">
        <v>3.6</v>
      </c>
      <c r="N470" s="75" t="s">
        <v>1428</v>
      </c>
      <c r="O470" s="75" t="s">
        <v>259</v>
      </c>
      <c r="P470" s="75" t="s">
        <v>132</v>
      </c>
      <c r="Q470" s="75" t="s">
        <v>35</v>
      </c>
      <c r="R470" s="75" t="s">
        <v>35</v>
      </c>
      <c r="S470" s="75">
        <v>13271780549</v>
      </c>
      <c r="T470" s="141"/>
    </row>
    <row r="471" s="135" customFormat="1" ht="18" hidden="1" customHeight="1" spans="1:20">
      <c r="A471" s="75">
        <v>466</v>
      </c>
      <c r="B471" s="75" t="s">
        <v>24</v>
      </c>
      <c r="C471" s="75" t="s">
        <v>2239</v>
      </c>
      <c r="D471" s="75" t="s">
        <v>2240</v>
      </c>
      <c r="E471" s="166" t="s">
        <v>2241</v>
      </c>
      <c r="F471" s="75" t="s">
        <v>49</v>
      </c>
      <c r="G471" s="124">
        <v>46</v>
      </c>
      <c r="H471" s="75">
        <v>3</v>
      </c>
      <c r="I471" s="75">
        <v>1000</v>
      </c>
      <c r="J471" s="166" t="s">
        <v>2242</v>
      </c>
      <c r="K471" s="75" t="s">
        <v>2240</v>
      </c>
      <c r="L471" s="166" t="s">
        <v>2241</v>
      </c>
      <c r="M471" s="75">
        <v>3</v>
      </c>
      <c r="N471" s="75" t="s">
        <v>130</v>
      </c>
      <c r="O471" s="78" t="s">
        <v>2243</v>
      </c>
      <c r="P471" s="75" t="s">
        <v>74</v>
      </c>
      <c r="Q471" s="75" t="s">
        <v>35</v>
      </c>
      <c r="R471" s="75" t="s">
        <v>35</v>
      </c>
      <c r="S471" s="75">
        <v>15172629662</v>
      </c>
      <c r="T471" s="141"/>
    </row>
    <row r="472" s="135" customFormat="1" ht="18" hidden="1" customHeight="1" spans="1:20">
      <c r="A472" s="75">
        <v>467</v>
      </c>
      <c r="B472" s="75" t="s">
        <v>24</v>
      </c>
      <c r="C472" s="75" t="s">
        <v>2239</v>
      </c>
      <c r="D472" s="75" t="s">
        <v>2244</v>
      </c>
      <c r="E472" s="75" t="s">
        <v>2245</v>
      </c>
      <c r="F472" s="75" t="s">
        <v>28</v>
      </c>
      <c r="G472" s="124">
        <v>48</v>
      </c>
      <c r="H472" s="75">
        <v>3.6</v>
      </c>
      <c r="I472" s="75">
        <v>1000</v>
      </c>
      <c r="J472" s="166" t="s">
        <v>2246</v>
      </c>
      <c r="K472" s="75" t="s">
        <v>2244</v>
      </c>
      <c r="L472" s="75" t="s">
        <v>2245</v>
      </c>
      <c r="M472" s="75">
        <v>3.6</v>
      </c>
      <c r="N472" s="75" t="s">
        <v>130</v>
      </c>
      <c r="O472" s="78" t="s">
        <v>2247</v>
      </c>
      <c r="P472" s="75" t="s">
        <v>74</v>
      </c>
      <c r="Q472" s="75" t="s">
        <v>35</v>
      </c>
      <c r="R472" s="75" t="s">
        <v>35</v>
      </c>
      <c r="S472" s="75">
        <v>18391920712</v>
      </c>
      <c r="T472" s="141"/>
    </row>
    <row r="473" s="135" customFormat="1" ht="18" hidden="1" customHeight="1" spans="1:20">
      <c r="A473" s="75">
        <v>468</v>
      </c>
      <c r="B473" s="75" t="s">
        <v>24</v>
      </c>
      <c r="C473" s="75" t="s">
        <v>2239</v>
      </c>
      <c r="D473" s="75" t="s">
        <v>2248</v>
      </c>
      <c r="E473" s="75" t="s">
        <v>2249</v>
      </c>
      <c r="F473" s="75" t="s">
        <v>28</v>
      </c>
      <c r="G473" s="124">
        <v>33</v>
      </c>
      <c r="H473" s="75">
        <v>3.3</v>
      </c>
      <c r="I473" s="75">
        <v>1000</v>
      </c>
      <c r="J473" s="166" t="s">
        <v>2250</v>
      </c>
      <c r="K473" s="75" t="s">
        <v>2248</v>
      </c>
      <c r="L473" s="75" t="s">
        <v>2249</v>
      </c>
      <c r="M473" s="75">
        <v>3.3</v>
      </c>
      <c r="N473" s="75" t="s">
        <v>130</v>
      </c>
      <c r="O473" s="78" t="s">
        <v>2251</v>
      </c>
      <c r="P473" s="75" t="s">
        <v>74</v>
      </c>
      <c r="Q473" s="75" t="s">
        <v>35</v>
      </c>
      <c r="R473" s="75" t="s">
        <v>35</v>
      </c>
      <c r="S473" s="75">
        <v>15514115698</v>
      </c>
      <c r="T473" s="141"/>
    </row>
    <row r="474" s="135" customFormat="1" ht="18" hidden="1" customHeight="1" spans="1:20">
      <c r="A474" s="75">
        <v>469</v>
      </c>
      <c r="B474" s="75" t="s">
        <v>24</v>
      </c>
      <c r="C474" s="75" t="s">
        <v>2239</v>
      </c>
      <c r="D474" s="75" t="s">
        <v>2252</v>
      </c>
      <c r="E474" s="75" t="s">
        <v>2253</v>
      </c>
      <c r="F474" s="75" t="s">
        <v>49</v>
      </c>
      <c r="G474" s="124">
        <v>63</v>
      </c>
      <c r="H474" s="75">
        <v>3.6</v>
      </c>
      <c r="I474" s="75">
        <v>1000</v>
      </c>
      <c r="J474" s="166" t="s">
        <v>2254</v>
      </c>
      <c r="K474" s="75" t="s">
        <v>2255</v>
      </c>
      <c r="L474" s="75" t="s">
        <v>2256</v>
      </c>
      <c r="M474" s="75">
        <v>3.6</v>
      </c>
      <c r="N474" s="75" t="s">
        <v>130</v>
      </c>
      <c r="O474" s="78" t="s">
        <v>2257</v>
      </c>
      <c r="P474" s="75" t="s">
        <v>74</v>
      </c>
      <c r="Q474" s="75" t="s">
        <v>35</v>
      </c>
      <c r="R474" s="75" t="s">
        <v>35</v>
      </c>
      <c r="S474" s="75">
        <v>17637782727</v>
      </c>
      <c r="T474" s="141"/>
    </row>
    <row r="475" s="135" customFormat="1" ht="18" hidden="1" customHeight="1" spans="1:20">
      <c r="A475" s="75">
        <v>470</v>
      </c>
      <c r="B475" s="75" t="s">
        <v>24</v>
      </c>
      <c r="C475" s="75" t="s">
        <v>2239</v>
      </c>
      <c r="D475" s="75" t="s">
        <v>2258</v>
      </c>
      <c r="E475" s="75" t="s">
        <v>2259</v>
      </c>
      <c r="F475" s="75" t="s">
        <v>28</v>
      </c>
      <c r="G475" s="124">
        <v>35</v>
      </c>
      <c r="H475" s="75">
        <v>3.2</v>
      </c>
      <c r="I475" s="75">
        <v>1000</v>
      </c>
      <c r="J475" s="166" t="s">
        <v>2260</v>
      </c>
      <c r="K475" s="75" t="s">
        <v>2258</v>
      </c>
      <c r="L475" s="75" t="s">
        <v>2259</v>
      </c>
      <c r="M475" s="75">
        <v>3.2</v>
      </c>
      <c r="N475" s="75" t="s">
        <v>783</v>
      </c>
      <c r="O475" s="78" t="s">
        <v>2261</v>
      </c>
      <c r="P475" s="75" t="s">
        <v>74</v>
      </c>
      <c r="Q475" s="75" t="s">
        <v>75</v>
      </c>
      <c r="R475" s="75" t="s">
        <v>75</v>
      </c>
      <c r="S475" s="75">
        <v>18236996700</v>
      </c>
      <c r="T475" s="141"/>
    </row>
    <row r="476" s="135" customFormat="1" ht="18" hidden="1" customHeight="1" spans="1:20">
      <c r="A476" s="75">
        <v>471</v>
      </c>
      <c r="B476" s="75" t="s">
        <v>24</v>
      </c>
      <c r="C476" s="75" t="s">
        <v>2262</v>
      </c>
      <c r="D476" s="75" t="s">
        <v>2263</v>
      </c>
      <c r="E476" s="166" t="s">
        <v>2264</v>
      </c>
      <c r="F476" s="75" t="s">
        <v>49</v>
      </c>
      <c r="G476" s="75">
        <v>53</v>
      </c>
      <c r="H476" s="75">
        <v>3</v>
      </c>
      <c r="I476" s="75">
        <v>1000</v>
      </c>
      <c r="J476" s="166" t="s">
        <v>2265</v>
      </c>
      <c r="K476" s="75" t="s">
        <v>2266</v>
      </c>
      <c r="L476" s="75" t="s">
        <v>2267</v>
      </c>
      <c r="M476" s="75">
        <v>3</v>
      </c>
      <c r="N476" s="75" t="s">
        <v>1428</v>
      </c>
      <c r="O476" s="75" t="s">
        <v>2268</v>
      </c>
      <c r="P476" s="75" t="s">
        <v>2005</v>
      </c>
      <c r="Q476" s="75" t="s">
        <v>35</v>
      </c>
      <c r="R476" s="75" t="s">
        <v>35</v>
      </c>
      <c r="S476" s="75">
        <v>17739508127</v>
      </c>
      <c r="T476" s="141"/>
    </row>
    <row r="477" s="135" customFormat="1" ht="18" hidden="1" customHeight="1" spans="1:20">
      <c r="A477" s="75">
        <v>472</v>
      </c>
      <c r="B477" s="75" t="s">
        <v>24</v>
      </c>
      <c r="C477" s="75" t="s">
        <v>2262</v>
      </c>
      <c r="D477" s="75" t="s">
        <v>2269</v>
      </c>
      <c r="E477" s="166" t="s">
        <v>2270</v>
      </c>
      <c r="F477" s="75" t="s">
        <v>28</v>
      </c>
      <c r="G477" s="75">
        <v>48</v>
      </c>
      <c r="H477" s="75">
        <v>3.4</v>
      </c>
      <c r="I477" s="75">
        <v>1000</v>
      </c>
      <c r="J477" s="166" t="s">
        <v>2271</v>
      </c>
      <c r="K477" s="75" t="s">
        <v>2269</v>
      </c>
      <c r="L477" s="166" t="s">
        <v>2270</v>
      </c>
      <c r="M477" s="75">
        <v>3.4</v>
      </c>
      <c r="N477" s="75" t="s">
        <v>83</v>
      </c>
      <c r="O477" s="75" t="s">
        <v>2272</v>
      </c>
      <c r="P477" s="75" t="s">
        <v>2005</v>
      </c>
      <c r="Q477" s="75" t="s">
        <v>35</v>
      </c>
      <c r="R477" s="75" t="s">
        <v>35</v>
      </c>
      <c r="S477" s="75">
        <v>18237714211</v>
      </c>
      <c r="T477" s="141"/>
    </row>
    <row r="478" s="135" customFormat="1" ht="18" hidden="1" customHeight="1" spans="1:20">
      <c r="A478" s="75">
        <v>473</v>
      </c>
      <c r="B478" s="75" t="s">
        <v>24</v>
      </c>
      <c r="C478" s="75" t="s">
        <v>2262</v>
      </c>
      <c r="D478" s="75" t="s">
        <v>2273</v>
      </c>
      <c r="E478" s="166" t="s">
        <v>2274</v>
      </c>
      <c r="F478" s="75" t="s">
        <v>28</v>
      </c>
      <c r="G478" s="75">
        <v>52</v>
      </c>
      <c r="H478" s="75">
        <v>3.1</v>
      </c>
      <c r="I478" s="75">
        <v>1000</v>
      </c>
      <c r="J478" s="166" t="s">
        <v>2275</v>
      </c>
      <c r="K478" s="75" t="s">
        <v>2276</v>
      </c>
      <c r="L478" s="166" t="s">
        <v>2274</v>
      </c>
      <c r="M478" s="75">
        <v>3.1</v>
      </c>
      <c r="N478" s="75" t="s">
        <v>1428</v>
      </c>
      <c r="O478" s="75" t="s">
        <v>2277</v>
      </c>
      <c r="P478" s="75" t="s">
        <v>1042</v>
      </c>
      <c r="Q478" s="75" t="s">
        <v>35</v>
      </c>
      <c r="R478" s="75" t="s">
        <v>35</v>
      </c>
      <c r="S478" s="75">
        <v>15514118690</v>
      </c>
      <c r="T478" s="141"/>
    </row>
    <row r="479" s="135" customFormat="1" ht="18" hidden="1" customHeight="1" spans="1:20">
      <c r="A479" s="75">
        <v>474</v>
      </c>
      <c r="B479" s="75" t="s">
        <v>24</v>
      </c>
      <c r="C479" s="75" t="s">
        <v>2262</v>
      </c>
      <c r="D479" s="75" t="s">
        <v>2278</v>
      </c>
      <c r="E479" s="166" t="s">
        <v>2279</v>
      </c>
      <c r="F479" s="75" t="s">
        <v>28</v>
      </c>
      <c r="G479" s="75">
        <v>43</v>
      </c>
      <c r="H479" s="75">
        <v>3.3</v>
      </c>
      <c r="I479" s="75">
        <v>1000</v>
      </c>
      <c r="J479" s="166" t="s">
        <v>2280</v>
      </c>
      <c r="K479" s="75" t="s">
        <v>2278</v>
      </c>
      <c r="L479" s="166" t="s">
        <v>2279</v>
      </c>
      <c r="M479" s="75">
        <v>3.3</v>
      </c>
      <c r="N479" s="75" t="s">
        <v>1428</v>
      </c>
      <c r="O479" s="75" t="s">
        <v>2281</v>
      </c>
      <c r="P479" s="75" t="s">
        <v>1058</v>
      </c>
      <c r="Q479" s="75" t="s">
        <v>35</v>
      </c>
      <c r="R479" s="75" t="s">
        <v>35</v>
      </c>
      <c r="S479" s="75">
        <v>18749066376</v>
      </c>
      <c r="T479" s="141"/>
    </row>
    <row r="480" s="135" customFormat="1" ht="18" hidden="1" customHeight="1" spans="1:20">
      <c r="A480" s="75">
        <v>475</v>
      </c>
      <c r="B480" s="75" t="s">
        <v>24</v>
      </c>
      <c r="C480" s="83" t="s">
        <v>2282</v>
      </c>
      <c r="D480" s="146" t="s">
        <v>2283</v>
      </c>
      <c r="E480" s="146" t="s">
        <v>2284</v>
      </c>
      <c r="F480" s="83" t="s">
        <v>28</v>
      </c>
      <c r="G480" s="83">
        <v>62</v>
      </c>
      <c r="H480" s="83">
        <v>3</v>
      </c>
      <c r="I480" s="83">
        <v>1000</v>
      </c>
      <c r="J480" s="83" t="s">
        <v>2285</v>
      </c>
      <c r="K480" s="83" t="s">
        <v>2286</v>
      </c>
      <c r="L480" s="83" t="s">
        <v>2287</v>
      </c>
      <c r="M480" s="83">
        <v>3</v>
      </c>
      <c r="N480" s="83" t="s">
        <v>83</v>
      </c>
      <c r="O480" s="83" t="s">
        <v>2288</v>
      </c>
      <c r="P480" s="83" t="s">
        <v>132</v>
      </c>
      <c r="Q480" s="83" t="s">
        <v>35</v>
      </c>
      <c r="R480" s="83" t="s">
        <v>35</v>
      </c>
      <c r="S480" s="83">
        <v>15628407655</v>
      </c>
      <c r="T480" s="141"/>
    </row>
    <row r="481" s="135" customFormat="1" ht="18" hidden="1" customHeight="1" spans="1:20">
      <c r="A481" s="75">
        <v>476</v>
      </c>
      <c r="B481" s="75" t="s">
        <v>24</v>
      </c>
      <c r="C481" s="83" t="s">
        <v>2282</v>
      </c>
      <c r="D481" s="146" t="s">
        <v>2289</v>
      </c>
      <c r="E481" s="146" t="s">
        <v>2290</v>
      </c>
      <c r="F481" s="83" t="s">
        <v>28</v>
      </c>
      <c r="G481" s="83">
        <v>48</v>
      </c>
      <c r="H481" s="83">
        <v>3.5</v>
      </c>
      <c r="I481" s="83">
        <v>1000</v>
      </c>
      <c r="J481" s="83" t="s">
        <v>2291</v>
      </c>
      <c r="K481" s="83" t="s">
        <v>2289</v>
      </c>
      <c r="L481" s="83" t="s">
        <v>2292</v>
      </c>
      <c r="M481" s="83">
        <v>3.5</v>
      </c>
      <c r="N481" s="83" t="s">
        <v>340</v>
      </c>
      <c r="O481" s="83" t="s">
        <v>2293</v>
      </c>
      <c r="P481" s="83" t="s">
        <v>132</v>
      </c>
      <c r="Q481" s="83" t="s">
        <v>35</v>
      </c>
      <c r="R481" s="83" t="s">
        <v>35</v>
      </c>
      <c r="S481" s="83">
        <v>15515658388</v>
      </c>
      <c r="T481" s="141"/>
    </row>
    <row r="482" s="135" customFormat="1" ht="18" hidden="1" customHeight="1" spans="1:20">
      <c r="A482" s="75">
        <v>477</v>
      </c>
      <c r="B482" s="75" t="s">
        <v>24</v>
      </c>
      <c r="C482" s="83" t="s">
        <v>2282</v>
      </c>
      <c r="D482" s="146" t="s">
        <v>2294</v>
      </c>
      <c r="E482" s="146" t="s">
        <v>2295</v>
      </c>
      <c r="F482" s="83" t="s">
        <v>28</v>
      </c>
      <c r="G482" s="83">
        <v>59</v>
      </c>
      <c r="H482" s="83">
        <v>4</v>
      </c>
      <c r="I482" s="83">
        <v>1000</v>
      </c>
      <c r="J482" s="83" t="s">
        <v>2296</v>
      </c>
      <c r="K482" s="83" t="s">
        <v>2297</v>
      </c>
      <c r="L482" s="83" t="s">
        <v>2298</v>
      </c>
      <c r="M482" s="83">
        <v>4</v>
      </c>
      <c r="N482" s="83" t="s">
        <v>340</v>
      </c>
      <c r="O482" s="83" t="s">
        <v>2299</v>
      </c>
      <c r="P482" s="83" t="s">
        <v>132</v>
      </c>
      <c r="Q482" s="83" t="s">
        <v>35</v>
      </c>
      <c r="R482" s="83" t="s">
        <v>35</v>
      </c>
      <c r="S482" s="83">
        <v>15136679655</v>
      </c>
      <c r="T482" s="141"/>
    </row>
    <row r="483" s="135" customFormat="1" ht="18" hidden="1" customHeight="1" spans="1:20">
      <c r="A483" s="75">
        <v>478</v>
      </c>
      <c r="B483" s="75" t="s">
        <v>24</v>
      </c>
      <c r="C483" s="83" t="s">
        <v>2282</v>
      </c>
      <c r="D483" s="146" t="s">
        <v>2300</v>
      </c>
      <c r="E483" s="146" t="s">
        <v>2301</v>
      </c>
      <c r="F483" s="83" t="s">
        <v>28</v>
      </c>
      <c r="G483" s="83">
        <v>47</v>
      </c>
      <c r="H483" s="83">
        <v>4</v>
      </c>
      <c r="I483" s="83">
        <v>1000</v>
      </c>
      <c r="J483" s="83" t="s">
        <v>2302</v>
      </c>
      <c r="K483" s="83" t="s">
        <v>2300</v>
      </c>
      <c r="L483" s="83" t="s">
        <v>2301</v>
      </c>
      <c r="M483" s="83">
        <v>4</v>
      </c>
      <c r="N483" s="83" t="s">
        <v>340</v>
      </c>
      <c r="O483" s="83" t="s">
        <v>2299</v>
      </c>
      <c r="P483" s="83" t="s">
        <v>132</v>
      </c>
      <c r="Q483" s="83" t="s">
        <v>35</v>
      </c>
      <c r="R483" s="83" t="s">
        <v>35</v>
      </c>
      <c r="S483" s="83">
        <v>13674959102</v>
      </c>
      <c r="T483" s="141"/>
    </row>
    <row r="484" s="135" customFormat="1" ht="18" hidden="1" customHeight="1" spans="1:20">
      <c r="A484" s="75">
        <v>479</v>
      </c>
      <c r="B484" s="75" t="s">
        <v>24</v>
      </c>
      <c r="C484" s="83" t="s">
        <v>2282</v>
      </c>
      <c r="D484" s="146" t="s">
        <v>2303</v>
      </c>
      <c r="E484" s="146" t="s">
        <v>2304</v>
      </c>
      <c r="F484" s="83" t="s">
        <v>28</v>
      </c>
      <c r="G484" s="83">
        <v>54</v>
      </c>
      <c r="H484" s="83">
        <v>5</v>
      </c>
      <c r="I484" s="83">
        <v>1000</v>
      </c>
      <c r="J484" s="83" t="s">
        <v>2305</v>
      </c>
      <c r="K484" s="83" t="s">
        <v>2303</v>
      </c>
      <c r="L484" s="83" t="s">
        <v>2304</v>
      </c>
      <c r="M484" s="83">
        <v>5</v>
      </c>
      <c r="N484" s="83" t="s">
        <v>783</v>
      </c>
      <c r="O484" s="83" t="s">
        <v>2306</v>
      </c>
      <c r="P484" s="83" t="s">
        <v>132</v>
      </c>
      <c r="Q484" s="83" t="s">
        <v>35</v>
      </c>
      <c r="R484" s="83" t="s">
        <v>35</v>
      </c>
      <c r="S484" s="83">
        <v>18237783125</v>
      </c>
      <c r="T484" s="141"/>
    </row>
    <row r="485" s="135" customFormat="1" ht="18" hidden="1" customHeight="1" spans="1:20">
      <c r="A485" s="75">
        <v>480</v>
      </c>
      <c r="B485" s="75" t="s">
        <v>24</v>
      </c>
      <c r="C485" s="83" t="s">
        <v>2282</v>
      </c>
      <c r="D485" s="146" t="s">
        <v>2307</v>
      </c>
      <c r="E485" s="146" t="s">
        <v>2308</v>
      </c>
      <c r="F485" s="83" t="s">
        <v>28</v>
      </c>
      <c r="G485" s="83">
        <v>43</v>
      </c>
      <c r="H485" s="83">
        <v>3.8</v>
      </c>
      <c r="I485" s="83">
        <v>1000</v>
      </c>
      <c r="J485" s="83" t="s">
        <v>2309</v>
      </c>
      <c r="K485" s="83" t="s">
        <v>2307</v>
      </c>
      <c r="L485" s="83" t="s">
        <v>2308</v>
      </c>
      <c r="M485" s="83">
        <v>3.8</v>
      </c>
      <c r="N485" s="83" t="s">
        <v>130</v>
      </c>
      <c r="O485" s="83" t="s">
        <v>2310</v>
      </c>
      <c r="P485" s="83" t="s">
        <v>132</v>
      </c>
      <c r="Q485" s="83" t="s">
        <v>35</v>
      </c>
      <c r="R485" s="83" t="s">
        <v>35</v>
      </c>
      <c r="S485" s="83">
        <v>18272755213</v>
      </c>
      <c r="T485" s="141"/>
    </row>
    <row r="486" s="135" customFormat="1" ht="18" hidden="1" customHeight="1" spans="1:20">
      <c r="A486" s="75">
        <v>481</v>
      </c>
      <c r="B486" s="75" t="s">
        <v>24</v>
      </c>
      <c r="C486" s="83" t="s">
        <v>2282</v>
      </c>
      <c r="D486" s="146" t="s">
        <v>2311</v>
      </c>
      <c r="E486" s="146" t="s">
        <v>2312</v>
      </c>
      <c r="F486" s="83" t="s">
        <v>28</v>
      </c>
      <c r="G486" s="83">
        <v>41</v>
      </c>
      <c r="H486" s="83">
        <v>3.1</v>
      </c>
      <c r="I486" s="83">
        <v>1000</v>
      </c>
      <c r="J486" s="83" t="s">
        <v>2313</v>
      </c>
      <c r="K486" s="83" t="s">
        <v>2311</v>
      </c>
      <c r="L486" s="83" t="s">
        <v>2312</v>
      </c>
      <c r="M486" s="83">
        <v>3.1</v>
      </c>
      <c r="N486" s="83" t="s">
        <v>340</v>
      </c>
      <c r="O486" s="83" t="s">
        <v>2314</v>
      </c>
      <c r="P486" s="83" t="s">
        <v>132</v>
      </c>
      <c r="Q486" s="83" t="s">
        <v>35</v>
      </c>
      <c r="R486" s="83" t="s">
        <v>35</v>
      </c>
      <c r="S486" s="83">
        <v>15803899156</v>
      </c>
      <c r="T486" s="141"/>
    </row>
    <row r="487" s="135" customFormat="1" ht="18" hidden="1" customHeight="1" spans="1:20">
      <c r="A487" s="75">
        <v>482</v>
      </c>
      <c r="B487" s="75" t="s">
        <v>24</v>
      </c>
      <c r="C487" s="83" t="s">
        <v>2282</v>
      </c>
      <c r="D487" s="146" t="s">
        <v>2315</v>
      </c>
      <c r="E487" s="146" t="s">
        <v>2316</v>
      </c>
      <c r="F487" s="83" t="s">
        <v>28</v>
      </c>
      <c r="G487" s="83">
        <v>42</v>
      </c>
      <c r="H487" s="83">
        <v>4.5</v>
      </c>
      <c r="I487" s="83">
        <v>1000</v>
      </c>
      <c r="J487" s="83" t="s">
        <v>2317</v>
      </c>
      <c r="K487" s="83" t="s">
        <v>2315</v>
      </c>
      <c r="L487" s="83" t="s">
        <v>2316</v>
      </c>
      <c r="M487" s="83">
        <v>4.5</v>
      </c>
      <c r="N487" s="83" t="s">
        <v>340</v>
      </c>
      <c r="O487" s="83" t="s">
        <v>2318</v>
      </c>
      <c r="P487" s="83" t="s">
        <v>132</v>
      </c>
      <c r="Q487" s="83" t="s">
        <v>35</v>
      </c>
      <c r="R487" s="83" t="s">
        <v>35</v>
      </c>
      <c r="S487" s="83">
        <v>13288805029</v>
      </c>
      <c r="T487" s="141"/>
    </row>
    <row r="488" s="135" customFormat="1" ht="18" hidden="1" customHeight="1" spans="1:20">
      <c r="A488" s="75">
        <v>483</v>
      </c>
      <c r="B488" s="75" t="s">
        <v>24</v>
      </c>
      <c r="C488" s="83" t="s">
        <v>2282</v>
      </c>
      <c r="D488" s="146" t="s">
        <v>2319</v>
      </c>
      <c r="E488" s="146" t="s">
        <v>2320</v>
      </c>
      <c r="F488" s="83" t="s">
        <v>28</v>
      </c>
      <c r="G488" s="83">
        <v>56</v>
      </c>
      <c r="H488" s="83">
        <v>3.1</v>
      </c>
      <c r="I488" s="83">
        <v>1000</v>
      </c>
      <c r="J488" s="83" t="s">
        <v>2321</v>
      </c>
      <c r="K488" s="83" t="s">
        <v>2319</v>
      </c>
      <c r="L488" s="83" t="s">
        <v>2320</v>
      </c>
      <c r="M488" s="83">
        <v>3.1</v>
      </c>
      <c r="N488" s="83" t="s">
        <v>83</v>
      </c>
      <c r="O488" s="83" t="s">
        <v>2322</v>
      </c>
      <c r="P488" s="83" t="s">
        <v>132</v>
      </c>
      <c r="Q488" s="83" t="s">
        <v>35</v>
      </c>
      <c r="R488" s="83" t="s">
        <v>35</v>
      </c>
      <c r="S488" s="83">
        <v>18203878251</v>
      </c>
      <c r="T488" s="141"/>
    </row>
    <row r="489" s="135" customFormat="1" ht="18" hidden="1" customHeight="1" spans="1:20">
      <c r="A489" s="75">
        <v>484</v>
      </c>
      <c r="B489" s="75" t="s">
        <v>24</v>
      </c>
      <c r="C489" s="83" t="s">
        <v>2282</v>
      </c>
      <c r="D489" s="146" t="s">
        <v>2323</v>
      </c>
      <c r="E489" s="146" t="s">
        <v>2324</v>
      </c>
      <c r="F489" s="83" t="s">
        <v>28</v>
      </c>
      <c r="G489" s="83">
        <v>64</v>
      </c>
      <c r="H489" s="83">
        <v>3.5</v>
      </c>
      <c r="I489" s="83">
        <v>1000</v>
      </c>
      <c r="J489" s="83" t="s">
        <v>2325</v>
      </c>
      <c r="K489" s="83" t="s">
        <v>2326</v>
      </c>
      <c r="L489" s="83" t="s">
        <v>2327</v>
      </c>
      <c r="M489" s="83">
        <v>3.5</v>
      </c>
      <c r="N489" s="83" t="s">
        <v>83</v>
      </c>
      <c r="O489" s="83" t="s">
        <v>2328</v>
      </c>
      <c r="P489" s="83" t="s">
        <v>132</v>
      </c>
      <c r="Q489" s="83" t="s">
        <v>35</v>
      </c>
      <c r="R489" s="83" t="s">
        <v>35</v>
      </c>
      <c r="S489" s="83">
        <v>15637719537</v>
      </c>
      <c r="T489" s="141"/>
    </row>
    <row r="490" s="135" customFormat="1" ht="18" hidden="1" customHeight="1" spans="1:20">
      <c r="A490" s="75">
        <v>485</v>
      </c>
      <c r="B490" s="75" t="s">
        <v>24</v>
      </c>
      <c r="C490" s="83" t="s">
        <v>2282</v>
      </c>
      <c r="D490" s="146" t="s">
        <v>2329</v>
      </c>
      <c r="E490" s="146" t="s">
        <v>2330</v>
      </c>
      <c r="F490" s="83" t="s">
        <v>28</v>
      </c>
      <c r="G490" s="83">
        <v>68</v>
      </c>
      <c r="H490" s="83">
        <v>4</v>
      </c>
      <c r="I490" s="83">
        <v>1000</v>
      </c>
      <c r="J490" s="83" t="s">
        <v>2331</v>
      </c>
      <c r="K490" s="83" t="s">
        <v>2332</v>
      </c>
      <c r="L490" s="83" t="s">
        <v>2333</v>
      </c>
      <c r="M490" s="83">
        <v>4</v>
      </c>
      <c r="N490" s="83" t="s">
        <v>83</v>
      </c>
      <c r="O490" s="83" t="s">
        <v>2334</v>
      </c>
      <c r="P490" s="83" t="s">
        <v>132</v>
      </c>
      <c r="Q490" s="83" t="s">
        <v>35</v>
      </c>
      <c r="R490" s="83" t="s">
        <v>35</v>
      </c>
      <c r="S490" s="83">
        <v>13949367792</v>
      </c>
      <c r="T490" s="141"/>
    </row>
    <row r="491" s="135" customFormat="1" ht="18" hidden="1" customHeight="1" spans="1:20">
      <c r="A491" s="75">
        <v>486</v>
      </c>
      <c r="B491" s="75" t="s">
        <v>24</v>
      </c>
      <c r="C491" s="83" t="s">
        <v>2282</v>
      </c>
      <c r="D491" s="146" t="s">
        <v>2335</v>
      </c>
      <c r="E491" s="146" t="s">
        <v>2336</v>
      </c>
      <c r="F491" s="83" t="s">
        <v>28</v>
      </c>
      <c r="G491" s="83">
        <v>52</v>
      </c>
      <c r="H491" s="83">
        <v>3.6</v>
      </c>
      <c r="I491" s="83">
        <v>1000</v>
      </c>
      <c r="J491" s="83" t="s">
        <v>2337</v>
      </c>
      <c r="K491" s="83" t="s">
        <v>2335</v>
      </c>
      <c r="L491" s="83" t="s">
        <v>2336</v>
      </c>
      <c r="M491" s="83">
        <v>3.6</v>
      </c>
      <c r="N491" s="83" t="s">
        <v>83</v>
      </c>
      <c r="O491" s="83" t="s">
        <v>89</v>
      </c>
      <c r="P491" s="83" t="s">
        <v>132</v>
      </c>
      <c r="Q491" s="83" t="s">
        <v>35</v>
      </c>
      <c r="R491" s="83" t="s">
        <v>35</v>
      </c>
      <c r="S491" s="83">
        <v>15936177100</v>
      </c>
      <c r="T491" s="141"/>
    </row>
    <row r="492" s="135" customFormat="1" ht="18" hidden="1" customHeight="1" spans="1:20">
      <c r="A492" s="75">
        <v>487</v>
      </c>
      <c r="B492" s="75" t="s">
        <v>24</v>
      </c>
      <c r="C492" s="83" t="s">
        <v>2282</v>
      </c>
      <c r="D492" s="146" t="s">
        <v>2338</v>
      </c>
      <c r="E492" s="146" t="s">
        <v>2339</v>
      </c>
      <c r="F492" s="83" t="s">
        <v>49</v>
      </c>
      <c r="G492" s="83">
        <v>73</v>
      </c>
      <c r="H492" s="83">
        <v>3.5</v>
      </c>
      <c r="I492" s="83">
        <v>1000</v>
      </c>
      <c r="J492" s="83" t="s">
        <v>2340</v>
      </c>
      <c r="K492" s="83" t="s">
        <v>2341</v>
      </c>
      <c r="L492" s="83" t="s">
        <v>2342</v>
      </c>
      <c r="M492" s="83">
        <v>3.5</v>
      </c>
      <c r="N492" s="83" t="s">
        <v>83</v>
      </c>
      <c r="O492" s="83" t="s">
        <v>2343</v>
      </c>
      <c r="P492" s="83" t="s">
        <v>132</v>
      </c>
      <c r="Q492" s="83" t="s">
        <v>35</v>
      </c>
      <c r="R492" s="83" t="s">
        <v>35</v>
      </c>
      <c r="S492" s="83">
        <v>19838690301</v>
      </c>
      <c r="T492" s="141"/>
    </row>
    <row r="493" s="135" customFormat="1" ht="18" hidden="1" customHeight="1" spans="1:20">
      <c r="A493" s="75">
        <v>488</v>
      </c>
      <c r="B493" s="75" t="s">
        <v>24</v>
      </c>
      <c r="C493" s="83" t="s">
        <v>2282</v>
      </c>
      <c r="D493" s="146" t="s">
        <v>2344</v>
      </c>
      <c r="E493" s="146" t="s">
        <v>2345</v>
      </c>
      <c r="F493" s="83" t="s">
        <v>28</v>
      </c>
      <c r="G493" s="83">
        <v>42</v>
      </c>
      <c r="H493" s="83"/>
      <c r="I493" s="83">
        <v>1000</v>
      </c>
      <c r="J493" s="83" t="s">
        <v>2346</v>
      </c>
      <c r="K493" s="83" t="s">
        <v>2344</v>
      </c>
      <c r="L493" s="83" t="s">
        <v>2345</v>
      </c>
      <c r="M493" s="83"/>
      <c r="N493" s="83" t="s">
        <v>32</v>
      </c>
      <c r="O493" s="83" t="s">
        <v>2347</v>
      </c>
      <c r="P493" s="83" t="s">
        <v>132</v>
      </c>
      <c r="Q493" s="83" t="s">
        <v>35</v>
      </c>
      <c r="R493" s="83" t="s">
        <v>35</v>
      </c>
      <c r="S493" s="83" t="s">
        <v>2348</v>
      </c>
      <c r="T493" s="141"/>
    </row>
    <row r="494" s="135" customFormat="1" ht="18" hidden="1" customHeight="1" spans="1:20">
      <c r="A494" s="75">
        <v>489</v>
      </c>
      <c r="B494" s="75" t="s">
        <v>24</v>
      </c>
      <c r="C494" s="83" t="s">
        <v>2282</v>
      </c>
      <c r="D494" s="146" t="s">
        <v>2349</v>
      </c>
      <c r="E494" s="146" t="s">
        <v>2350</v>
      </c>
      <c r="F494" s="83" t="s">
        <v>28</v>
      </c>
      <c r="G494" s="83">
        <v>43</v>
      </c>
      <c r="H494" s="83">
        <v>3.5</v>
      </c>
      <c r="I494" s="83">
        <v>1000</v>
      </c>
      <c r="J494" s="83" t="s">
        <v>2351</v>
      </c>
      <c r="K494" s="83" t="s">
        <v>2349</v>
      </c>
      <c r="L494" s="83" t="s">
        <v>2350</v>
      </c>
      <c r="M494" s="83">
        <v>3.5</v>
      </c>
      <c r="N494" s="83" t="s">
        <v>340</v>
      </c>
      <c r="O494" s="83" t="s">
        <v>2352</v>
      </c>
      <c r="P494" s="83" t="s">
        <v>132</v>
      </c>
      <c r="Q494" s="83" t="s">
        <v>35</v>
      </c>
      <c r="R494" s="83" t="s">
        <v>35</v>
      </c>
      <c r="S494" s="83">
        <v>17839970828</v>
      </c>
      <c r="T494" s="141"/>
    </row>
    <row r="495" s="135" customFormat="1" ht="18" hidden="1" customHeight="1" spans="1:20">
      <c r="A495" s="75">
        <v>490</v>
      </c>
      <c r="B495" s="75" t="s">
        <v>24</v>
      </c>
      <c r="C495" s="83" t="s">
        <v>2282</v>
      </c>
      <c r="D495" s="146" t="s">
        <v>2353</v>
      </c>
      <c r="E495" s="146" t="s">
        <v>2354</v>
      </c>
      <c r="F495" s="83" t="s">
        <v>49</v>
      </c>
      <c r="G495" s="83">
        <v>45</v>
      </c>
      <c r="H495" s="83">
        <v>3.3</v>
      </c>
      <c r="I495" s="83">
        <v>1000</v>
      </c>
      <c r="J495" s="83" t="s">
        <v>2355</v>
      </c>
      <c r="K495" s="83" t="s">
        <v>2356</v>
      </c>
      <c r="L495" s="83" t="s">
        <v>2357</v>
      </c>
      <c r="M495" s="83">
        <v>3.3</v>
      </c>
      <c r="N495" s="83" t="s">
        <v>83</v>
      </c>
      <c r="O495" s="83" t="s">
        <v>2358</v>
      </c>
      <c r="P495" s="83" t="s">
        <v>132</v>
      </c>
      <c r="Q495" s="83" t="s">
        <v>35</v>
      </c>
      <c r="R495" s="83" t="s">
        <v>35</v>
      </c>
      <c r="S495" s="83">
        <v>15937797181</v>
      </c>
      <c r="T495" s="141"/>
    </row>
    <row r="496" s="135" customFormat="1" ht="18" hidden="1" customHeight="1" spans="1:20">
      <c r="A496" s="75">
        <v>491</v>
      </c>
      <c r="B496" s="75" t="s">
        <v>24</v>
      </c>
      <c r="C496" s="83" t="s">
        <v>2282</v>
      </c>
      <c r="D496" s="146" t="s">
        <v>2359</v>
      </c>
      <c r="E496" s="146" t="s">
        <v>2360</v>
      </c>
      <c r="F496" s="83" t="s">
        <v>28</v>
      </c>
      <c r="G496" s="83">
        <v>72</v>
      </c>
      <c r="H496" s="83">
        <v>3.5</v>
      </c>
      <c r="I496" s="83">
        <v>1000</v>
      </c>
      <c r="J496" s="83" t="s">
        <v>2361</v>
      </c>
      <c r="K496" s="83" t="s">
        <v>2362</v>
      </c>
      <c r="L496" s="83" t="s">
        <v>2363</v>
      </c>
      <c r="M496" s="83">
        <v>3.5</v>
      </c>
      <c r="N496" s="83" t="s">
        <v>340</v>
      </c>
      <c r="O496" s="83" t="s">
        <v>2352</v>
      </c>
      <c r="P496" s="83" t="s">
        <v>132</v>
      </c>
      <c r="Q496" s="83" t="s">
        <v>35</v>
      </c>
      <c r="R496" s="83" t="s">
        <v>35</v>
      </c>
      <c r="S496" s="83">
        <v>15936146486</v>
      </c>
      <c r="T496" s="141"/>
    </row>
    <row r="497" s="135" customFormat="1" ht="18" hidden="1" customHeight="1" spans="1:20">
      <c r="A497" s="75">
        <v>492</v>
      </c>
      <c r="B497" s="75" t="s">
        <v>24</v>
      </c>
      <c r="C497" s="83" t="s">
        <v>2282</v>
      </c>
      <c r="D497" s="146" t="s">
        <v>2364</v>
      </c>
      <c r="E497" s="146" t="s">
        <v>2365</v>
      </c>
      <c r="F497" s="83" t="s">
        <v>49</v>
      </c>
      <c r="G497" s="83">
        <v>71</v>
      </c>
      <c r="H497" s="83">
        <v>3.5</v>
      </c>
      <c r="I497" s="83">
        <v>1000</v>
      </c>
      <c r="J497" s="83" t="s">
        <v>2366</v>
      </c>
      <c r="K497" s="83" t="s">
        <v>2367</v>
      </c>
      <c r="L497" s="83" t="s">
        <v>2368</v>
      </c>
      <c r="M497" s="83">
        <v>3.5</v>
      </c>
      <c r="N497" s="83" t="s">
        <v>83</v>
      </c>
      <c r="O497" s="83" t="s">
        <v>2322</v>
      </c>
      <c r="P497" s="83" t="s">
        <v>132</v>
      </c>
      <c r="Q497" s="83" t="s">
        <v>35</v>
      </c>
      <c r="R497" s="83" t="s">
        <v>35</v>
      </c>
      <c r="S497" s="83">
        <v>15290317135</v>
      </c>
      <c r="T497" s="141"/>
    </row>
    <row r="498" s="135" customFormat="1" ht="18" hidden="1" customHeight="1" spans="1:20">
      <c r="A498" s="118">
        <v>493</v>
      </c>
      <c r="B498" s="118" t="s">
        <v>24</v>
      </c>
      <c r="C498" s="83" t="s">
        <v>2282</v>
      </c>
      <c r="D498" s="146" t="s">
        <v>2369</v>
      </c>
      <c r="E498" s="83" t="s">
        <v>2370</v>
      </c>
      <c r="F498" s="83" t="s">
        <v>28</v>
      </c>
      <c r="G498" s="83">
        <v>68</v>
      </c>
      <c r="H498" s="83">
        <v>5.8</v>
      </c>
      <c r="I498" s="83">
        <v>1000</v>
      </c>
      <c r="J498" s="83" t="s">
        <v>2371</v>
      </c>
      <c r="K498" s="83" t="s">
        <v>2372</v>
      </c>
      <c r="L498" s="83" t="s">
        <v>2373</v>
      </c>
      <c r="M498" s="83">
        <v>5.8</v>
      </c>
      <c r="N498" s="83" t="s">
        <v>783</v>
      </c>
      <c r="O498" s="83" t="s">
        <v>2374</v>
      </c>
      <c r="P498" s="83" t="s">
        <v>132</v>
      </c>
      <c r="Q498" s="83" t="s">
        <v>35</v>
      </c>
      <c r="R498" s="83" t="s">
        <v>35</v>
      </c>
      <c r="S498" s="83">
        <v>15838729426</v>
      </c>
      <c r="T498" s="141"/>
    </row>
    <row r="499" s="135" customFormat="1" ht="18" hidden="1" customHeight="1" spans="1:20">
      <c r="A499" s="81"/>
      <c r="B499" s="81"/>
      <c r="C499" s="83"/>
      <c r="D499" s="146"/>
      <c r="E499" s="83"/>
      <c r="F499" s="83"/>
      <c r="G499" s="83"/>
      <c r="H499" s="83"/>
      <c r="I499" s="83"/>
      <c r="J499" s="83"/>
      <c r="K499" s="83" t="s">
        <v>2375</v>
      </c>
      <c r="L499" s="83" t="s">
        <v>2376</v>
      </c>
      <c r="M499" s="83"/>
      <c r="N499" s="83" t="s">
        <v>783</v>
      </c>
      <c r="O499" s="83" t="s">
        <v>2374</v>
      </c>
      <c r="P499" s="83" t="s">
        <v>132</v>
      </c>
      <c r="Q499" s="83" t="s">
        <v>35</v>
      </c>
      <c r="R499" s="83" t="s">
        <v>35</v>
      </c>
      <c r="S499" s="83">
        <v>15838729426</v>
      </c>
      <c r="T499" s="141"/>
    </row>
    <row r="500" s="135" customFormat="1" ht="18" hidden="1" customHeight="1" spans="1:20">
      <c r="A500" s="75">
        <v>494</v>
      </c>
      <c r="B500" s="83" t="s">
        <v>24</v>
      </c>
      <c r="C500" s="83" t="s">
        <v>2282</v>
      </c>
      <c r="D500" s="146" t="s">
        <v>2377</v>
      </c>
      <c r="E500" s="146" t="s">
        <v>2378</v>
      </c>
      <c r="F500" s="83" t="s">
        <v>28</v>
      </c>
      <c r="G500" s="83">
        <v>50</v>
      </c>
      <c r="H500" s="83">
        <v>4.18</v>
      </c>
      <c r="I500" s="83">
        <v>1000</v>
      </c>
      <c r="J500" s="83" t="s">
        <v>2379</v>
      </c>
      <c r="K500" s="83" t="s">
        <v>2377</v>
      </c>
      <c r="L500" s="83" t="s">
        <v>2378</v>
      </c>
      <c r="M500" s="83">
        <v>4.18</v>
      </c>
      <c r="N500" s="83" t="s">
        <v>340</v>
      </c>
      <c r="O500" s="82" t="s">
        <v>2380</v>
      </c>
      <c r="P500" s="83" t="s">
        <v>132</v>
      </c>
      <c r="Q500" s="83" t="s">
        <v>35</v>
      </c>
      <c r="R500" s="83" t="s">
        <v>35</v>
      </c>
      <c r="S500" s="83">
        <v>15538388016</v>
      </c>
      <c r="T500" s="141"/>
    </row>
    <row r="501" s="135" customFormat="1" ht="18" hidden="1" customHeight="1" spans="1:20">
      <c r="A501" s="75">
        <v>495</v>
      </c>
      <c r="B501" s="83" t="s">
        <v>24</v>
      </c>
      <c r="C501" s="83" t="s">
        <v>2282</v>
      </c>
      <c r="D501" s="146" t="s">
        <v>2381</v>
      </c>
      <c r="E501" s="146" t="s">
        <v>2382</v>
      </c>
      <c r="F501" s="83" t="s">
        <v>28</v>
      </c>
      <c r="G501" s="83">
        <v>47</v>
      </c>
      <c r="H501" s="83">
        <v>3.6</v>
      </c>
      <c r="I501" s="83">
        <v>1000</v>
      </c>
      <c r="J501" s="83" t="s">
        <v>2383</v>
      </c>
      <c r="K501" s="83" t="s">
        <v>2381</v>
      </c>
      <c r="L501" s="83" t="s">
        <v>2382</v>
      </c>
      <c r="M501" s="83">
        <v>3.6</v>
      </c>
      <c r="N501" s="83" t="s">
        <v>83</v>
      </c>
      <c r="O501" s="82" t="s">
        <v>2384</v>
      </c>
      <c r="P501" s="83" t="s">
        <v>132</v>
      </c>
      <c r="Q501" s="83" t="s">
        <v>35</v>
      </c>
      <c r="R501" s="83" t="s">
        <v>35</v>
      </c>
      <c r="S501" s="83">
        <v>18838120771</v>
      </c>
      <c r="T501" s="141"/>
    </row>
    <row r="502" s="135" customFormat="1" ht="18" hidden="1" customHeight="1" spans="1:20">
      <c r="A502" s="75">
        <v>496</v>
      </c>
      <c r="B502" s="83" t="s">
        <v>24</v>
      </c>
      <c r="C502" s="75" t="s">
        <v>2385</v>
      </c>
      <c r="D502" s="75" t="s">
        <v>2386</v>
      </c>
      <c r="E502" s="172" t="s">
        <v>2387</v>
      </c>
      <c r="F502" s="75" t="s">
        <v>28</v>
      </c>
      <c r="G502" s="75">
        <v>54</v>
      </c>
      <c r="H502" s="75">
        <v>3.75</v>
      </c>
      <c r="I502" s="75">
        <v>1000</v>
      </c>
      <c r="J502" s="166" t="s">
        <v>2388</v>
      </c>
      <c r="K502" s="75" t="s">
        <v>2386</v>
      </c>
      <c r="L502" s="166" t="s">
        <v>2387</v>
      </c>
      <c r="M502" s="75">
        <v>3.75</v>
      </c>
      <c r="N502" s="75" t="s">
        <v>333</v>
      </c>
      <c r="O502" s="78" t="s">
        <v>2389</v>
      </c>
      <c r="P502" s="75" t="s">
        <v>74</v>
      </c>
      <c r="Q502" s="75" t="s">
        <v>1051</v>
      </c>
      <c r="R502" s="75" t="s">
        <v>75</v>
      </c>
      <c r="S502" s="75">
        <v>15093029945</v>
      </c>
      <c r="T502" s="141"/>
    </row>
    <row r="503" s="135" customFormat="1" ht="18" hidden="1" customHeight="1" spans="1:20">
      <c r="A503" s="75">
        <v>497</v>
      </c>
      <c r="B503" s="83" t="s">
        <v>24</v>
      </c>
      <c r="C503" s="75" t="s">
        <v>2390</v>
      </c>
      <c r="D503" s="75" t="s">
        <v>2391</v>
      </c>
      <c r="E503" s="166" t="s">
        <v>2392</v>
      </c>
      <c r="F503" s="75" t="s">
        <v>28</v>
      </c>
      <c r="G503" s="75">
        <v>49</v>
      </c>
      <c r="H503" s="75">
        <v>3.5</v>
      </c>
      <c r="I503" s="75">
        <v>1000</v>
      </c>
      <c r="J503" s="166" t="s">
        <v>2393</v>
      </c>
      <c r="K503" s="75" t="s">
        <v>2391</v>
      </c>
      <c r="L503" s="166" t="s">
        <v>2392</v>
      </c>
      <c r="M503" s="75">
        <v>3.5</v>
      </c>
      <c r="N503" s="75" t="s">
        <v>405</v>
      </c>
      <c r="O503" s="75" t="s">
        <v>2394</v>
      </c>
      <c r="P503" s="75" t="s">
        <v>74</v>
      </c>
      <c r="Q503" s="75" t="s">
        <v>35</v>
      </c>
      <c r="R503" s="75" t="s">
        <v>35</v>
      </c>
      <c r="S503" s="75">
        <v>18238164239</v>
      </c>
      <c r="T503" s="141"/>
    </row>
    <row r="504" s="135" customFormat="1" ht="18" hidden="1" customHeight="1" spans="1:20">
      <c r="A504" s="75">
        <v>498</v>
      </c>
      <c r="B504" s="83" t="s">
        <v>24</v>
      </c>
      <c r="C504" s="75" t="s">
        <v>2390</v>
      </c>
      <c r="D504" s="75" t="s">
        <v>2395</v>
      </c>
      <c r="E504" s="166" t="s">
        <v>2396</v>
      </c>
      <c r="F504" s="75" t="s">
        <v>28</v>
      </c>
      <c r="G504" s="75">
        <v>43</v>
      </c>
      <c r="H504" s="75">
        <v>3.5</v>
      </c>
      <c r="I504" s="75">
        <v>1000</v>
      </c>
      <c r="J504" s="166" t="s">
        <v>2397</v>
      </c>
      <c r="K504" s="75" t="s">
        <v>2395</v>
      </c>
      <c r="L504" s="166" t="s">
        <v>2396</v>
      </c>
      <c r="M504" s="75">
        <v>3.5</v>
      </c>
      <c r="N504" s="75" t="s">
        <v>333</v>
      </c>
      <c r="O504" s="75" t="s">
        <v>2398</v>
      </c>
      <c r="P504" s="75" t="s">
        <v>74</v>
      </c>
      <c r="Q504" s="75" t="s">
        <v>35</v>
      </c>
      <c r="R504" s="75" t="s">
        <v>35</v>
      </c>
      <c r="S504" s="75">
        <v>18348024721</v>
      </c>
      <c r="T504" s="141"/>
    </row>
    <row r="505" s="135" customFormat="1" ht="18" hidden="1" customHeight="1" spans="1:20">
      <c r="A505" s="75">
        <v>499</v>
      </c>
      <c r="B505" s="83" t="s">
        <v>24</v>
      </c>
      <c r="C505" s="75" t="s">
        <v>2390</v>
      </c>
      <c r="D505" s="75" t="s">
        <v>2399</v>
      </c>
      <c r="E505" s="75" t="s">
        <v>2400</v>
      </c>
      <c r="F505" s="75" t="s">
        <v>28</v>
      </c>
      <c r="G505" s="75">
        <v>69</v>
      </c>
      <c r="H505" s="75">
        <v>3.2</v>
      </c>
      <c r="I505" s="75">
        <v>1000</v>
      </c>
      <c r="J505" s="166" t="s">
        <v>2401</v>
      </c>
      <c r="K505" s="75" t="s">
        <v>2399</v>
      </c>
      <c r="L505" s="75" t="s">
        <v>2400</v>
      </c>
      <c r="M505" s="75">
        <v>3.2</v>
      </c>
      <c r="N505" s="75" t="s">
        <v>333</v>
      </c>
      <c r="O505" s="75" t="s">
        <v>223</v>
      </c>
      <c r="P505" s="75" t="s">
        <v>74</v>
      </c>
      <c r="Q505" s="75" t="s">
        <v>35</v>
      </c>
      <c r="R505" s="75" t="s">
        <v>35</v>
      </c>
      <c r="S505" s="75">
        <v>17884742975</v>
      </c>
      <c r="T505" s="141"/>
    </row>
    <row r="506" s="135" customFormat="1" ht="18" hidden="1" customHeight="1" spans="1:20">
      <c r="A506" s="75">
        <v>500</v>
      </c>
      <c r="B506" s="83" t="s">
        <v>24</v>
      </c>
      <c r="C506" s="75" t="s">
        <v>2390</v>
      </c>
      <c r="D506" s="75" t="s">
        <v>2402</v>
      </c>
      <c r="E506" s="166" t="s">
        <v>2403</v>
      </c>
      <c r="F506" s="75" t="s">
        <v>28</v>
      </c>
      <c r="G506" s="75">
        <v>39</v>
      </c>
      <c r="H506" s="75">
        <v>4</v>
      </c>
      <c r="I506" s="75">
        <v>1000</v>
      </c>
      <c r="J506" s="166" t="s">
        <v>2404</v>
      </c>
      <c r="K506" s="75" t="s">
        <v>2402</v>
      </c>
      <c r="L506" s="166" t="s">
        <v>2403</v>
      </c>
      <c r="M506" s="75">
        <v>4</v>
      </c>
      <c r="N506" s="75" t="s">
        <v>72</v>
      </c>
      <c r="O506" s="75" t="s">
        <v>2405</v>
      </c>
      <c r="P506" s="75" t="s">
        <v>74</v>
      </c>
      <c r="Q506" s="75" t="s">
        <v>35</v>
      </c>
      <c r="R506" s="75" t="s">
        <v>35</v>
      </c>
      <c r="S506" s="75">
        <v>18303461539</v>
      </c>
      <c r="T506" s="141"/>
    </row>
    <row r="507" s="135" customFormat="1" ht="18" hidden="1" customHeight="1" spans="1:20">
      <c r="A507" s="75">
        <v>501</v>
      </c>
      <c r="B507" s="83" t="s">
        <v>24</v>
      </c>
      <c r="C507" s="75" t="s">
        <v>2390</v>
      </c>
      <c r="D507" s="75" t="s">
        <v>2406</v>
      </c>
      <c r="E507" s="166" t="s">
        <v>2407</v>
      </c>
      <c r="F507" s="75" t="s">
        <v>28</v>
      </c>
      <c r="G507" s="75">
        <v>59</v>
      </c>
      <c r="H507" s="75">
        <v>3.5</v>
      </c>
      <c r="I507" s="75">
        <v>1000</v>
      </c>
      <c r="J507" s="166" t="s">
        <v>2408</v>
      </c>
      <c r="K507" s="75" t="s">
        <v>2409</v>
      </c>
      <c r="L507" s="166" t="s">
        <v>2410</v>
      </c>
      <c r="M507" s="75">
        <v>3.5</v>
      </c>
      <c r="N507" s="75" t="s">
        <v>1921</v>
      </c>
      <c r="O507" s="75" t="s">
        <v>2411</v>
      </c>
      <c r="P507" s="75" t="s">
        <v>74</v>
      </c>
      <c r="Q507" s="75" t="s">
        <v>35</v>
      </c>
      <c r="R507" s="75" t="s">
        <v>35</v>
      </c>
      <c r="S507" s="75">
        <v>15038789476</v>
      </c>
      <c r="T507" s="141"/>
    </row>
    <row r="508" s="135" customFormat="1" ht="18" hidden="1" customHeight="1" spans="1:20">
      <c r="A508" s="75">
        <v>502</v>
      </c>
      <c r="B508" s="83" t="s">
        <v>24</v>
      </c>
      <c r="C508" s="75" t="s">
        <v>2390</v>
      </c>
      <c r="D508" s="75" t="s">
        <v>2412</v>
      </c>
      <c r="E508" s="166" t="s">
        <v>2413</v>
      </c>
      <c r="F508" s="75" t="s">
        <v>28</v>
      </c>
      <c r="G508" s="75">
        <v>65</v>
      </c>
      <c r="H508" s="75">
        <v>3.5</v>
      </c>
      <c r="I508" s="75">
        <v>1000</v>
      </c>
      <c r="J508" s="166" t="s">
        <v>2414</v>
      </c>
      <c r="K508" s="75" t="s">
        <v>2415</v>
      </c>
      <c r="L508" s="166" t="s">
        <v>2416</v>
      </c>
      <c r="M508" s="75">
        <v>3.5</v>
      </c>
      <c r="N508" s="75" t="s">
        <v>1921</v>
      </c>
      <c r="O508" s="75" t="s">
        <v>2417</v>
      </c>
      <c r="P508" s="75" t="s">
        <v>74</v>
      </c>
      <c r="Q508" s="75" t="s">
        <v>35</v>
      </c>
      <c r="R508" s="75" t="s">
        <v>35</v>
      </c>
      <c r="S508" s="75">
        <v>15839964166</v>
      </c>
      <c r="T508" s="141"/>
    </row>
    <row r="509" s="135" customFormat="1" ht="18" hidden="1" customHeight="1" spans="1:20">
      <c r="A509" s="75">
        <v>503</v>
      </c>
      <c r="B509" s="83" t="s">
        <v>24</v>
      </c>
      <c r="C509" s="75" t="s">
        <v>2390</v>
      </c>
      <c r="D509" s="75" t="s">
        <v>2418</v>
      </c>
      <c r="E509" s="166" t="s">
        <v>2419</v>
      </c>
      <c r="F509" s="75" t="s">
        <v>28</v>
      </c>
      <c r="G509" s="75">
        <v>67</v>
      </c>
      <c r="H509" s="75">
        <v>3.05</v>
      </c>
      <c r="I509" s="75">
        <v>1000</v>
      </c>
      <c r="J509" s="166" t="s">
        <v>2420</v>
      </c>
      <c r="K509" s="75" t="s">
        <v>2421</v>
      </c>
      <c r="L509" s="166" t="s">
        <v>2422</v>
      </c>
      <c r="M509" s="75">
        <v>3.05</v>
      </c>
      <c r="N509" s="75" t="s">
        <v>405</v>
      </c>
      <c r="O509" s="75" t="s">
        <v>1136</v>
      </c>
      <c r="P509" s="75" t="s">
        <v>74</v>
      </c>
      <c r="Q509" s="75" t="s">
        <v>35</v>
      </c>
      <c r="R509" s="75" t="s">
        <v>35</v>
      </c>
      <c r="S509" s="75">
        <v>15136687352</v>
      </c>
      <c r="T509" s="141"/>
    </row>
    <row r="510" s="135" customFormat="1" ht="18" hidden="1" customHeight="1" spans="1:20">
      <c r="A510" s="75">
        <v>504</v>
      </c>
      <c r="B510" s="83" t="s">
        <v>24</v>
      </c>
      <c r="C510" s="75" t="s">
        <v>2390</v>
      </c>
      <c r="D510" s="75" t="s">
        <v>2423</v>
      </c>
      <c r="E510" s="166" t="s">
        <v>2424</v>
      </c>
      <c r="F510" s="75" t="s">
        <v>28</v>
      </c>
      <c r="G510" s="75">
        <v>51</v>
      </c>
      <c r="H510" s="75">
        <v>1.2</v>
      </c>
      <c r="I510" s="75">
        <v>500</v>
      </c>
      <c r="J510" s="166" t="s">
        <v>2425</v>
      </c>
      <c r="K510" s="75" t="s">
        <v>2423</v>
      </c>
      <c r="L510" s="166" t="s">
        <v>2424</v>
      </c>
      <c r="M510" s="75">
        <v>1.2</v>
      </c>
      <c r="N510" s="75" t="s">
        <v>333</v>
      </c>
      <c r="O510" s="75" t="s">
        <v>136</v>
      </c>
      <c r="P510" s="75" t="s">
        <v>74</v>
      </c>
      <c r="Q510" s="75" t="s">
        <v>35</v>
      </c>
      <c r="R510" s="75" t="s">
        <v>35</v>
      </c>
      <c r="S510" s="75">
        <v>15539975026</v>
      </c>
      <c r="T510" s="141"/>
    </row>
    <row r="511" s="135" customFormat="1" ht="18" hidden="1" customHeight="1" spans="1:20">
      <c r="A511" s="75">
        <v>505</v>
      </c>
      <c r="B511" s="83" t="s">
        <v>24</v>
      </c>
      <c r="C511" s="75" t="s">
        <v>2390</v>
      </c>
      <c r="D511" s="75" t="s">
        <v>2426</v>
      </c>
      <c r="E511" s="166" t="s">
        <v>2427</v>
      </c>
      <c r="F511" s="75" t="s">
        <v>28</v>
      </c>
      <c r="G511" s="75">
        <v>38</v>
      </c>
      <c r="H511" s="75">
        <v>3.48</v>
      </c>
      <c r="I511" s="75">
        <v>1000</v>
      </c>
      <c r="J511" s="166" t="s">
        <v>2428</v>
      </c>
      <c r="K511" s="75" t="s">
        <v>2426</v>
      </c>
      <c r="L511" s="166" t="s">
        <v>2427</v>
      </c>
      <c r="M511" s="75">
        <v>3.48</v>
      </c>
      <c r="N511" s="75" t="s">
        <v>63</v>
      </c>
      <c r="O511" s="75" t="s">
        <v>1237</v>
      </c>
      <c r="P511" s="75" t="s">
        <v>74</v>
      </c>
      <c r="Q511" s="75" t="s">
        <v>35</v>
      </c>
      <c r="R511" s="75" t="s">
        <v>35</v>
      </c>
      <c r="S511" s="75">
        <v>15888482872</v>
      </c>
      <c r="T511" s="141"/>
    </row>
    <row r="512" s="135" customFormat="1" ht="18" hidden="1" customHeight="1" spans="1:20">
      <c r="A512" s="75">
        <v>506</v>
      </c>
      <c r="B512" s="83" t="s">
        <v>24</v>
      </c>
      <c r="C512" s="75" t="s">
        <v>2390</v>
      </c>
      <c r="D512" s="75" t="s">
        <v>2429</v>
      </c>
      <c r="E512" s="166" t="s">
        <v>2430</v>
      </c>
      <c r="F512" s="75" t="s">
        <v>28</v>
      </c>
      <c r="G512" s="75">
        <v>43</v>
      </c>
      <c r="H512" s="75">
        <v>3.6</v>
      </c>
      <c r="I512" s="75">
        <v>1000</v>
      </c>
      <c r="J512" s="166" t="s">
        <v>2431</v>
      </c>
      <c r="K512" s="75" t="s">
        <v>2429</v>
      </c>
      <c r="L512" s="166" t="s">
        <v>2430</v>
      </c>
      <c r="M512" s="75">
        <v>3.6</v>
      </c>
      <c r="N512" s="75" t="s">
        <v>405</v>
      </c>
      <c r="O512" s="75" t="s">
        <v>2432</v>
      </c>
      <c r="P512" s="75" t="s">
        <v>74</v>
      </c>
      <c r="Q512" s="75" t="s">
        <v>35</v>
      </c>
      <c r="R512" s="75" t="s">
        <v>35</v>
      </c>
      <c r="S512" s="75">
        <v>18736663076</v>
      </c>
      <c r="T512" s="141"/>
    </row>
    <row r="513" s="135" customFormat="1" ht="18" hidden="1" customHeight="1" spans="1:20">
      <c r="A513" s="75">
        <v>507</v>
      </c>
      <c r="B513" s="83" t="s">
        <v>24</v>
      </c>
      <c r="C513" s="75" t="s">
        <v>2390</v>
      </c>
      <c r="D513" s="75" t="s">
        <v>2433</v>
      </c>
      <c r="E513" s="166" t="s">
        <v>2434</v>
      </c>
      <c r="F513" s="75" t="s">
        <v>28</v>
      </c>
      <c r="G513" s="75">
        <v>48</v>
      </c>
      <c r="H513" s="75">
        <v>3.5</v>
      </c>
      <c r="I513" s="75">
        <v>1000</v>
      </c>
      <c r="J513" s="166" t="s">
        <v>2435</v>
      </c>
      <c r="K513" s="75" t="s">
        <v>2433</v>
      </c>
      <c r="L513" s="166" t="s">
        <v>2434</v>
      </c>
      <c r="M513" s="75">
        <v>3.5</v>
      </c>
      <c r="N513" s="75" t="s">
        <v>405</v>
      </c>
      <c r="O513" s="75" t="s">
        <v>2432</v>
      </c>
      <c r="P513" s="75" t="s">
        <v>74</v>
      </c>
      <c r="Q513" s="75" t="s">
        <v>35</v>
      </c>
      <c r="R513" s="75" t="s">
        <v>35</v>
      </c>
      <c r="S513" s="75">
        <v>18238089765</v>
      </c>
      <c r="T513" s="141"/>
    </row>
    <row r="514" s="135" customFormat="1" ht="18" hidden="1" customHeight="1" spans="1:20">
      <c r="A514" s="75">
        <v>508</v>
      </c>
      <c r="B514" s="83" t="s">
        <v>24</v>
      </c>
      <c r="C514" s="75" t="s">
        <v>2390</v>
      </c>
      <c r="D514" s="75" t="s">
        <v>2436</v>
      </c>
      <c r="E514" s="166" t="s">
        <v>2437</v>
      </c>
      <c r="F514" s="75" t="s">
        <v>28</v>
      </c>
      <c r="G514" s="75">
        <v>42</v>
      </c>
      <c r="H514" s="75">
        <v>3.5</v>
      </c>
      <c r="I514" s="75">
        <v>1000</v>
      </c>
      <c r="J514" s="166" t="s">
        <v>2438</v>
      </c>
      <c r="K514" s="75" t="s">
        <v>2436</v>
      </c>
      <c r="L514" s="166" t="s">
        <v>2438</v>
      </c>
      <c r="M514" s="75">
        <v>3.5</v>
      </c>
      <c r="N514" s="75" t="s">
        <v>333</v>
      </c>
      <c r="O514" s="75" t="s">
        <v>2439</v>
      </c>
      <c r="P514" s="75" t="s">
        <v>74</v>
      </c>
      <c r="Q514" s="75" t="s">
        <v>35</v>
      </c>
      <c r="R514" s="75" t="s">
        <v>35</v>
      </c>
      <c r="S514" s="75">
        <v>13523776585</v>
      </c>
      <c r="T514" s="141"/>
    </row>
    <row r="515" s="135" customFormat="1" ht="18" hidden="1" customHeight="1" spans="1:20">
      <c r="A515" s="75">
        <v>509</v>
      </c>
      <c r="B515" s="83" t="s">
        <v>24</v>
      </c>
      <c r="C515" s="75" t="s">
        <v>2390</v>
      </c>
      <c r="D515" s="75" t="s">
        <v>2440</v>
      </c>
      <c r="E515" s="166" t="s">
        <v>2441</v>
      </c>
      <c r="F515" s="75" t="s">
        <v>28</v>
      </c>
      <c r="G515" s="75">
        <v>55</v>
      </c>
      <c r="H515" s="75">
        <v>3.12</v>
      </c>
      <c r="I515" s="75">
        <v>1000</v>
      </c>
      <c r="J515" s="166" t="s">
        <v>2442</v>
      </c>
      <c r="K515" s="75" t="s">
        <v>2440</v>
      </c>
      <c r="L515" s="166" t="s">
        <v>2441</v>
      </c>
      <c r="M515" s="75">
        <v>3.12</v>
      </c>
      <c r="N515" s="75" t="s">
        <v>333</v>
      </c>
      <c r="O515" s="75" t="s">
        <v>2443</v>
      </c>
      <c r="P515" s="75" t="s">
        <v>74</v>
      </c>
      <c r="Q515" s="75" t="s">
        <v>35</v>
      </c>
      <c r="R515" s="75" t="s">
        <v>35</v>
      </c>
      <c r="S515" s="75">
        <v>13723037983</v>
      </c>
      <c r="T515" s="141"/>
    </row>
    <row r="516" s="135" customFormat="1" ht="18" hidden="1" customHeight="1" spans="1:20">
      <c r="A516" s="75">
        <v>510</v>
      </c>
      <c r="B516" s="83" t="s">
        <v>24</v>
      </c>
      <c r="C516" s="75" t="s">
        <v>2390</v>
      </c>
      <c r="D516" s="75" t="s">
        <v>2444</v>
      </c>
      <c r="E516" s="166" t="s">
        <v>2445</v>
      </c>
      <c r="F516" s="75" t="s">
        <v>28</v>
      </c>
      <c r="G516" s="75">
        <v>53</v>
      </c>
      <c r="H516" s="75">
        <v>1.5</v>
      </c>
      <c r="I516" s="75">
        <v>500</v>
      </c>
      <c r="J516" s="166" t="s">
        <v>2446</v>
      </c>
      <c r="K516" s="75" t="s">
        <v>2444</v>
      </c>
      <c r="L516" s="166" t="s">
        <v>2446</v>
      </c>
      <c r="M516" s="75">
        <v>1.5</v>
      </c>
      <c r="N516" s="75" t="s">
        <v>333</v>
      </c>
      <c r="O516" s="75" t="s">
        <v>2443</v>
      </c>
      <c r="P516" s="75" t="s">
        <v>74</v>
      </c>
      <c r="Q516" s="75" t="s">
        <v>35</v>
      </c>
      <c r="R516" s="75" t="s">
        <v>35</v>
      </c>
      <c r="S516" s="75">
        <v>18203874903</v>
      </c>
      <c r="T516" s="141"/>
    </row>
    <row r="517" s="135" customFormat="1" ht="18" hidden="1" customHeight="1" spans="1:20">
      <c r="A517" s="75">
        <v>511</v>
      </c>
      <c r="B517" s="83" t="s">
        <v>24</v>
      </c>
      <c r="C517" s="75" t="s">
        <v>2390</v>
      </c>
      <c r="D517" s="75" t="s">
        <v>2447</v>
      </c>
      <c r="E517" s="166" t="s">
        <v>2448</v>
      </c>
      <c r="F517" s="75" t="s">
        <v>28</v>
      </c>
      <c r="G517" s="75">
        <v>48</v>
      </c>
      <c r="H517" s="75">
        <v>4.5</v>
      </c>
      <c r="I517" s="75">
        <v>1000</v>
      </c>
      <c r="J517" s="166" t="s">
        <v>2449</v>
      </c>
      <c r="K517" s="75" t="s">
        <v>2447</v>
      </c>
      <c r="L517" s="166" t="s">
        <v>2448</v>
      </c>
      <c r="M517" s="75">
        <v>4.5</v>
      </c>
      <c r="N517" s="75" t="s">
        <v>2450</v>
      </c>
      <c r="O517" s="75" t="s">
        <v>2451</v>
      </c>
      <c r="P517" s="75" t="s">
        <v>74</v>
      </c>
      <c r="Q517" s="75" t="s">
        <v>35</v>
      </c>
      <c r="R517" s="75" t="s">
        <v>35</v>
      </c>
      <c r="S517" s="75">
        <v>15136662177</v>
      </c>
      <c r="T517" s="141"/>
    </row>
    <row r="518" s="135" customFormat="1" ht="18" hidden="1" customHeight="1" spans="1:20">
      <c r="A518" s="75">
        <v>512</v>
      </c>
      <c r="B518" s="83" t="s">
        <v>24</v>
      </c>
      <c r="C518" s="75" t="s">
        <v>2390</v>
      </c>
      <c r="D518" s="75" t="s">
        <v>2452</v>
      </c>
      <c r="E518" s="166" t="s">
        <v>2453</v>
      </c>
      <c r="F518" s="75" t="s">
        <v>28</v>
      </c>
      <c r="G518" s="75">
        <v>53</v>
      </c>
      <c r="H518" s="75">
        <v>3.12</v>
      </c>
      <c r="I518" s="75">
        <v>1000</v>
      </c>
      <c r="J518" s="166" t="s">
        <v>2454</v>
      </c>
      <c r="K518" s="75" t="s">
        <v>2452</v>
      </c>
      <c r="L518" s="166" t="s">
        <v>2453</v>
      </c>
      <c r="M518" s="75">
        <v>3.12</v>
      </c>
      <c r="N518" s="75" t="s">
        <v>333</v>
      </c>
      <c r="O518" s="75" t="s">
        <v>2439</v>
      </c>
      <c r="P518" s="75" t="s">
        <v>74</v>
      </c>
      <c r="Q518" s="75" t="s">
        <v>35</v>
      </c>
      <c r="R518" s="75" t="s">
        <v>35</v>
      </c>
      <c r="S518" s="75">
        <v>15136667644</v>
      </c>
      <c r="T518" s="141"/>
    </row>
    <row r="519" s="135" customFormat="1" ht="18" hidden="1" customHeight="1" spans="1:20">
      <c r="A519" s="75">
        <v>513</v>
      </c>
      <c r="B519" s="83" t="s">
        <v>24</v>
      </c>
      <c r="C519" s="75" t="s">
        <v>2390</v>
      </c>
      <c r="D519" s="75" t="s">
        <v>2455</v>
      </c>
      <c r="E519" s="166" t="s">
        <v>2456</v>
      </c>
      <c r="F519" s="75" t="s">
        <v>28</v>
      </c>
      <c r="G519" s="75">
        <v>35</v>
      </c>
      <c r="H519" s="75">
        <v>6</v>
      </c>
      <c r="I519" s="75">
        <v>1000</v>
      </c>
      <c r="J519" s="166" t="s">
        <v>2457</v>
      </c>
      <c r="K519" s="75" t="s">
        <v>2455</v>
      </c>
      <c r="L519" s="166" t="s">
        <v>2456</v>
      </c>
      <c r="M519" s="75">
        <v>6</v>
      </c>
      <c r="N519" s="75" t="s">
        <v>63</v>
      </c>
      <c r="O519" s="75" t="s">
        <v>2458</v>
      </c>
      <c r="P519" s="75" t="s">
        <v>74</v>
      </c>
      <c r="Q519" s="75" t="s">
        <v>35</v>
      </c>
      <c r="R519" s="75" t="s">
        <v>35</v>
      </c>
      <c r="S519" s="75">
        <v>13525179291</v>
      </c>
      <c r="T519" s="141"/>
    </row>
    <row r="520" s="135" customFormat="1" ht="18" hidden="1" customHeight="1" spans="1:20">
      <c r="A520" s="75">
        <v>514</v>
      </c>
      <c r="B520" s="83" t="s">
        <v>24</v>
      </c>
      <c r="C520" s="75" t="s">
        <v>2390</v>
      </c>
      <c r="D520" s="75" t="s">
        <v>2459</v>
      </c>
      <c r="E520" s="166" t="s">
        <v>2460</v>
      </c>
      <c r="F520" s="75" t="s">
        <v>28</v>
      </c>
      <c r="G520" s="75">
        <v>48</v>
      </c>
      <c r="H520" s="75">
        <v>3.12</v>
      </c>
      <c r="I520" s="75">
        <v>1000</v>
      </c>
      <c r="J520" s="166" t="s">
        <v>2461</v>
      </c>
      <c r="K520" s="75" t="s">
        <v>2459</v>
      </c>
      <c r="L520" s="166" t="s">
        <v>2460</v>
      </c>
      <c r="M520" s="75">
        <v>3.12</v>
      </c>
      <c r="N520" s="75" t="s">
        <v>333</v>
      </c>
      <c r="O520" s="75" t="s">
        <v>2439</v>
      </c>
      <c r="P520" s="75" t="s">
        <v>74</v>
      </c>
      <c r="Q520" s="75" t="s">
        <v>35</v>
      </c>
      <c r="R520" s="75" t="s">
        <v>35</v>
      </c>
      <c r="S520" s="75">
        <v>15203861391</v>
      </c>
      <c r="T520" s="141"/>
    </row>
    <row r="521" s="135" customFormat="1" ht="18" hidden="1" customHeight="1" spans="1:20">
      <c r="A521" s="75">
        <v>515</v>
      </c>
      <c r="B521" s="83" t="s">
        <v>24</v>
      </c>
      <c r="C521" s="75" t="s">
        <v>2390</v>
      </c>
      <c r="D521" s="75" t="s">
        <v>2462</v>
      </c>
      <c r="E521" s="166" t="s">
        <v>2463</v>
      </c>
      <c r="F521" s="75" t="s">
        <v>28</v>
      </c>
      <c r="G521" s="75">
        <v>58</v>
      </c>
      <c r="H521" s="75">
        <v>4.5</v>
      </c>
      <c r="I521" s="75">
        <v>1000</v>
      </c>
      <c r="J521" s="166" t="s">
        <v>2464</v>
      </c>
      <c r="K521" s="75" t="s">
        <v>2465</v>
      </c>
      <c r="L521" s="166" t="s">
        <v>2466</v>
      </c>
      <c r="M521" s="75">
        <v>4.5</v>
      </c>
      <c r="N521" s="75" t="s">
        <v>405</v>
      </c>
      <c r="O521" s="75" t="s">
        <v>2467</v>
      </c>
      <c r="P521" s="75" t="s">
        <v>74</v>
      </c>
      <c r="Q521" s="75" t="s">
        <v>35</v>
      </c>
      <c r="R521" s="75" t="s">
        <v>35</v>
      </c>
      <c r="S521" s="75">
        <v>18240579059</v>
      </c>
      <c r="T521" s="141"/>
    </row>
    <row r="522" s="135" customFormat="1" ht="18" hidden="1" customHeight="1" spans="1:20">
      <c r="A522" s="75">
        <v>516</v>
      </c>
      <c r="B522" s="83" t="s">
        <v>24</v>
      </c>
      <c r="C522" s="75" t="s">
        <v>2390</v>
      </c>
      <c r="D522" s="75" t="s">
        <v>2468</v>
      </c>
      <c r="E522" s="166" t="s">
        <v>2469</v>
      </c>
      <c r="F522" s="75" t="s">
        <v>28</v>
      </c>
      <c r="G522" s="75">
        <v>45</v>
      </c>
      <c r="H522" s="75">
        <v>2.6</v>
      </c>
      <c r="I522" s="75">
        <v>700</v>
      </c>
      <c r="J522" s="166" t="s">
        <v>2470</v>
      </c>
      <c r="K522" s="75" t="s">
        <v>2468</v>
      </c>
      <c r="L522" s="166" t="s">
        <v>2469</v>
      </c>
      <c r="M522" s="75">
        <v>2.6</v>
      </c>
      <c r="N522" s="75" t="s">
        <v>72</v>
      </c>
      <c r="O522" s="75" t="s">
        <v>2471</v>
      </c>
      <c r="P522" s="75" t="s">
        <v>74</v>
      </c>
      <c r="Q522" s="75" t="s">
        <v>35</v>
      </c>
      <c r="R522" s="75" t="s">
        <v>35</v>
      </c>
      <c r="S522" s="75">
        <v>18300683828</v>
      </c>
      <c r="T522" s="141"/>
    </row>
    <row r="523" s="135" customFormat="1" ht="18" hidden="1" customHeight="1" spans="1:20">
      <c r="A523" s="75">
        <v>517</v>
      </c>
      <c r="B523" s="83" t="s">
        <v>24</v>
      </c>
      <c r="C523" s="109" t="s">
        <v>2472</v>
      </c>
      <c r="D523" s="109" t="s">
        <v>2473</v>
      </c>
      <c r="E523" s="110" t="s">
        <v>2474</v>
      </c>
      <c r="F523" s="109" t="s">
        <v>28</v>
      </c>
      <c r="G523" s="109">
        <v>47</v>
      </c>
      <c r="H523" s="109">
        <v>3.3</v>
      </c>
      <c r="I523" s="109">
        <v>1000</v>
      </c>
      <c r="J523" s="110" t="s">
        <v>2475</v>
      </c>
      <c r="K523" s="109" t="s">
        <v>2473</v>
      </c>
      <c r="L523" s="110" t="s">
        <v>2474</v>
      </c>
      <c r="M523" s="109">
        <v>3.3</v>
      </c>
      <c r="N523" s="109" t="s">
        <v>956</v>
      </c>
      <c r="O523" s="109" t="s">
        <v>2476</v>
      </c>
      <c r="P523" s="109" t="s">
        <v>74</v>
      </c>
      <c r="Q523" s="109" t="s">
        <v>35</v>
      </c>
      <c r="R523" s="109" t="s">
        <v>35</v>
      </c>
      <c r="S523" s="110">
        <v>15236042608</v>
      </c>
      <c r="T523" s="141"/>
    </row>
    <row r="524" s="135" customFormat="1" ht="18" hidden="1" customHeight="1" spans="1:20">
      <c r="A524" s="75">
        <v>518</v>
      </c>
      <c r="B524" s="83" t="s">
        <v>24</v>
      </c>
      <c r="C524" s="109" t="s">
        <v>2472</v>
      </c>
      <c r="D524" s="109" t="s">
        <v>2477</v>
      </c>
      <c r="E524" s="110" t="s">
        <v>2478</v>
      </c>
      <c r="F524" s="109" t="s">
        <v>28</v>
      </c>
      <c r="G524" s="109">
        <v>50</v>
      </c>
      <c r="H524" s="109">
        <v>3.3</v>
      </c>
      <c r="I524" s="109">
        <v>1000</v>
      </c>
      <c r="J524" s="110" t="s">
        <v>2479</v>
      </c>
      <c r="K524" s="109" t="s">
        <v>2477</v>
      </c>
      <c r="L524" s="110" t="s">
        <v>2478</v>
      </c>
      <c r="M524" s="109">
        <v>3.3</v>
      </c>
      <c r="N524" s="109" t="s">
        <v>956</v>
      </c>
      <c r="O524" s="109" t="s">
        <v>967</v>
      </c>
      <c r="P524" s="109" t="s">
        <v>74</v>
      </c>
      <c r="Q524" s="109" t="s">
        <v>35</v>
      </c>
      <c r="R524" s="109" t="s">
        <v>35</v>
      </c>
      <c r="S524" s="110">
        <v>15037729095</v>
      </c>
      <c r="T524" s="141"/>
    </row>
    <row r="525" s="135" customFormat="1" ht="18" hidden="1" customHeight="1" spans="1:20">
      <c r="A525" s="75">
        <v>519</v>
      </c>
      <c r="B525" s="83" t="s">
        <v>24</v>
      </c>
      <c r="C525" s="109" t="s">
        <v>2472</v>
      </c>
      <c r="D525" s="109" t="s">
        <v>2480</v>
      </c>
      <c r="E525" s="110" t="s">
        <v>2481</v>
      </c>
      <c r="F525" s="109" t="s">
        <v>28</v>
      </c>
      <c r="G525" s="109">
        <v>72</v>
      </c>
      <c r="H525" s="109">
        <v>3.6</v>
      </c>
      <c r="I525" s="109">
        <v>1000</v>
      </c>
      <c r="J525" s="110" t="s">
        <v>2482</v>
      </c>
      <c r="K525" s="109" t="s">
        <v>2483</v>
      </c>
      <c r="L525" s="110" t="s">
        <v>2484</v>
      </c>
      <c r="M525" s="109">
        <v>3.6</v>
      </c>
      <c r="N525" s="109" t="s">
        <v>956</v>
      </c>
      <c r="O525" s="109" t="s">
        <v>2485</v>
      </c>
      <c r="P525" s="109" t="s">
        <v>74</v>
      </c>
      <c r="Q525" s="109" t="s">
        <v>35</v>
      </c>
      <c r="R525" s="109" t="s">
        <v>35</v>
      </c>
      <c r="S525" s="110">
        <v>15839927223</v>
      </c>
      <c r="T525" s="141"/>
    </row>
    <row r="526" s="135" customFormat="1" ht="18" hidden="1" customHeight="1" spans="1:20">
      <c r="A526" s="75">
        <v>520</v>
      </c>
      <c r="B526" s="83" t="s">
        <v>24</v>
      </c>
      <c r="C526" s="109" t="s">
        <v>2472</v>
      </c>
      <c r="D526" s="109" t="s">
        <v>2486</v>
      </c>
      <c r="E526" s="110" t="s">
        <v>2487</v>
      </c>
      <c r="F526" s="109" t="s">
        <v>49</v>
      </c>
      <c r="G526" s="109">
        <v>44</v>
      </c>
      <c r="H526" s="109">
        <v>3.6</v>
      </c>
      <c r="I526" s="109">
        <v>1000</v>
      </c>
      <c r="J526" s="110" t="s">
        <v>2488</v>
      </c>
      <c r="K526" s="109" t="s">
        <v>2489</v>
      </c>
      <c r="L526" s="110" t="s">
        <v>2490</v>
      </c>
      <c r="M526" s="109">
        <v>3.6</v>
      </c>
      <c r="N526" s="109" t="s">
        <v>956</v>
      </c>
      <c r="O526" s="109" t="s">
        <v>2476</v>
      </c>
      <c r="P526" s="109" t="s">
        <v>74</v>
      </c>
      <c r="Q526" s="109" t="s">
        <v>35</v>
      </c>
      <c r="R526" s="109" t="s">
        <v>35</v>
      </c>
      <c r="S526" s="110">
        <v>15188486791</v>
      </c>
      <c r="T526" s="141"/>
    </row>
    <row r="527" s="135" customFormat="1" ht="18" hidden="1" customHeight="1" spans="1:20">
      <c r="A527" s="75">
        <v>521</v>
      </c>
      <c r="B527" s="83" t="s">
        <v>24</v>
      </c>
      <c r="C527" s="109" t="s">
        <v>2472</v>
      </c>
      <c r="D527" s="109" t="s">
        <v>2433</v>
      </c>
      <c r="E527" s="110" t="s">
        <v>2491</v>
      </c>
      <c r="F527" s="109" t="s">
        <v>28</v>
      </c>
      <c r="G527" s="109">
        <v>43</v>
      </c>
      <c r="H527" s="109">
        <v>4</v>
      </c>
      <c r="I527" s="109">
        <v>1000</v>
      </c>
      <c r="J527" s="110" t="s">
        <v>2492</v>
      </c>
      <c r="K527" s="109" t="s">
        <v>2433</v>
      </c>
      <c r="L527" s="110" t="s">
        <v>2491</v>
      </c>
      <c r="M527" s="109">
        <v>4</v>
      </c>
      <c r="N527" s="109" t="s">
        <v>956</v>
      </c>
      <c r="O527" s="109" t="s">
        <v>2493</v>
      </c>
      <c r="P527" s="109" t="s">
        <v>74</v>
      </c>
      <c r="Q527" s="109" t="s">
        <v>75</v>
      </c>
      <c r="R527" s="109" t="s">
        <v>35</v>
      </c>
      <c r="S527" s="110">
        <v>13213730367</v>
      </c>
      <c r="T527" s="141"/>
    </row>
    <row r="528" s="135" customFormat="1" ht="18" hidden="1" customHeight="1" spans="1:20">
      <c r="A528" s="75">
        <v>522</v>
      </c>
      <c r="B528" s="83" t="s">
        <v>24</v>
      </c>
      <c r="C528" s="109" t="s">
        <v>2472</v>
      </c>
      <c r="D528" s="109" t="s">
        <v>2494</v>
      </c>
      <c r="E528" s="110" t="s">
        <v>2495</v>
      </c>
      <c r="F528" s="109" t="s">
        <v>28</v>
      </c>
      <c r="G528" s="109">
        <v>32</v>
      </c>
      <c r="H528" s="109">
        <v>4</v>
      </c>
      <c r="I528" s="109">
        <v>1000</v>
      </c>
      <c r="J528" s="110" t="s">
        <v>2496</v>
      </c>
      <c r="K528" s="109" t="s">
        <v>2494</v>
      </c>
      <c r="L528" s="110" t="s">
        <v>2495</v>
      </c>
      <c r="M528" s="109">
        <v>4</v>
      </c>
      <c r="N528" s="109" t="s">
        <v>2497</v>
      </c>
      <c r="O528" s="109" t="s">
        <v>2498</v>
      </c>
      <c r="P528" s="109" t="s">
        <v>74</v>
      </c>
      <c r="Q528" s="109" t="s">
        <v>75</v>
      </c>
      <c r="R528" s="109" t="s">
        <v>75</v>
      </c>
      <c r="S528" s="110">
        <v>17719263506</v>
      </c>
      <c r="T528" s="141"/>
    </row>
    <row r="529" s="135" customFormat="1" ht="18" hidden="1" customHeight="1" spans="1:20">
      <c r="A529" s="75">
        <v>523</v>
      </c>
      <c r="B529" s="83" t="s">
        <v>24</v>
      </c>
      <c r="C529" s="83" t="s">
        <v>2499</v>
      </c>
      <c r="D529" s="83" t="s">
        <v>2500</v>
      </c>
      <c r="E529" s="83" t="str">
        <f>VLOOKUP(D529,[3]Sheet2!$H$1:$I$65536,2,0)</f>
        <v>412927197712252185</v>
      </c>
      <c r="F529" s="83" t="s">
        <v>49</v>
      </c>
      <c r="G529" s="83">
        <v>44</v>
      </c>
      <c r="H529" s="83">
        <v>3.52</v>
      </c>
      <c r="I529" s="83">
        <v>1000</v>
      </c>
      <c r="J529" s="174" t="s">
        <v>2501</v>
      </c>
      <c r="K529" s="83" t="s">
        <v>1389</v>
      </c>
      <c r="L529" s="83" t="str">
        <f>VLOOKUP(K529,[3]Sheet2!$H$1:$I$65536,2,0)</f>
        <v>412927197301071814</v>
      </c>
      <c r="M529" s="83">
        <v>3.52</v>
      </c>
      <c r="N529" s="83" t="s">
        <v>358</v>
      </c>
      <c r="O529" s="83" t="s">
        <v>2502</v>
      </c>
      <c r="P529" s="83" t="s">
        <v>132</v>
      </c>
      <c r="Q529" s="83" t="s">
        <v>35</v>
      </c>
      <c r="R529" s="83" t="s">
        <v>35</v>
      </c>
      <c r="S529" s="83">
        <v>15224885600</v>
      </c>
      <c r="T529" s="83"/>
    </row>
    <row r="530" s="135" customFormat="1" ht="18" hidden="1" customHeight="1" spans="1:20">
      <c r="A530" s="75">
        <v>524</v>
      </c>
      <c r="B530" s="83" t="s">
        <v>24</v>
      </c>
      <c r="C530" s="83" t="s">
        <v>2499</v>
      </c>
      <c r="D530" s="83" t="s">
        <v>2503</v>
      </c>
      <c r="E530" s="83" t="str">
        <f>VLOOKUP(D530,[3]Sheet2!$H$1:$I$65536,2,0)</f>
        <v>412927195007052111</v>
      </c>
      <c r="F530" s="83" t="s">
        <v>28</v>
      </c>
      <c r="G530" s="83">
        <v>71</v>
      </c>
      <c r="H530" s="83">
        <v>2.1</v>
      </c>
      <c r="I530" s="83">
        <v>700</v>
      </c>
      <c r="J530" s="174" t="s">
        <v>2504</v>
      </c>
      <c r="K530" s="83" t="s">
        <v>2503</v>
      </c>
      <c r="L530" s="83" t="str">
        <f>VLOOKUP(K530,[3]Sheet2!$H$1:$I$65536,2,0)</f>
        <v>412927195007052111</v>
      </c>
      <c r="M530" s="83">
        <v>2.1</v>
      </c>
      <c r="N530" s="83" t="s">
        <v>2505</v>
      </c>
      <c r="O530" s="83" t="s">
        <v>2506</v>
      </c>
      <c r="P530" s="83" t="s">
        <v>132</v>
      </c>
      <c r="Q530" s="83" t="s">
        <v>35</v>
      </c>
      <c r="R530" s="83" t="s">
        <v>35</v>
      </c>
      <c r="S530" s="83">
        <v>15139087328</v>
      </c>
      <c r="T530" s="83"/>
    </row>
    <row r="531" s="135" customFormat="1" ht="18" hidden="1" customHeight="1" spans="1:20">
      <c r="A531" s="75">
        <v>525</v>
      </c>
      <c r="B531" s="83" t="s">
        <v>24</v>
      </c>
      <c r="C531" s="83" t="s">
        <v>2499</v>
      </c>
      <c r="D531" s="83" t="s">
        <v>2507</v>
      </c>
      <c r="E531" s="83" t="str">
        <f>VLOOKUP(D531,[3]Sheet2!$H$1:$I$65536,2,0)</f>
        <v>411323198202082134</v>
      </c>
      <c r="F531" s="83" t="s">
        <v>28</v>
      </c>
      <c r="G531" s="83">
        <v>39</v>
      </c>
      <c r="H531" s="83">
        <v>3.8</v>
      </c>
      <c r="I531" s="83">
        <v>1000</v>
      </c>
      <c r="J531" s="174" t="s">
        <v>2508</v>
      </c>
      <c r="K531" s="83" t="s">
        <v>2507</v>
      </c>
      <c r="L531" s="83" t="str">
        <f>VLOOKUP(K531,[3]Sheet2!$H$1:$I$65536,2,0)</f>
        <v>411323198202082134</v>
      </c>
      <c r="M531" s="83">
        <v>3.8</v>
      </c>
      <c r="N531" s="83" t="s">
        <v>2505</v>
      </c>
      <c r="O531" s="83" t="s">
        <v>223</v>
      </c>
      <c r="P531" s="83" t="s">
        <v>132</v>
      </c>
      <c r="Q531" s="83" t="s">
        <v>35</v>
      </c>
      <c r="R531" s="83" t="s">
        <v>35</v>
      </c>
      <c r="S531" s="83">
        <v>13592435852</v>
      </c>
      <c r="T531" s="83"/>
    </row>
    <row r="532" s="135" customFormat="1" ht="18" hidden="1" customHeight="1" spans="1:20">
      <c r="A532" s="75">
        <v>526</v>
      </c>
      <c r="B532" s="83" t="s">
        <v>24</v>
      </c>
      <c r="C532" s="83" t="s">
        <v>2499</v>
      </c>
      <c r="D532" s="83" t="s">
        <v>2509</v>
      </c>
      <c r="E532" s="83" t="str">
        <f>VLOOKUP(D532,[3]Sheet2!$H$1:$I$65536,2,0)</f>
        <v>412927196806022132</v>
      </c>
      <c r="F532" s="83" t="s">
        <v>28</v>
      </c>
      <c r="G532" s="83">
        <v>53</v>
      </c>
      <c r="H532" s="83">
        <v>3.8</v>
      </c>
      <c r="I532" s="83">
        <v>1000</v>
      </c>
      <c r="J532" s="174" t="s">
        <v>2510</v>
      </c>
      <c r="K532" s="83" t="s">
        <v>2509</v>
      </c>
      <c r="L532" s="83" t="str">
        <f>VLOOKUP(K532,[3]Sheet2!$H$1:$I$65536,2,0)</f>
        <v>412927196806022132</v>
      </c>
      <c r="M532" s="83">
        <v>3.8</v>
      </c>
      <c r="N532" s="83" t="s">
        <v>2505</v>
      </c>
      <c r="O532" s="83" t="s">
        <v>136</v>
      </c>
      <c r="P532" s="83" t="s">
        <v>132</v>
      </c>
      <c r="Q532" s="83" t="s">
        <v>35</v>
      </c>
      <c r="R532" s="83" t="s">
        <v>35</v>
      </c>
      <c r="S532" s="83">
        <v>15188468921</v>
      </c>
      <c r="T532" s="83"/>
    </row>
    <row r="533" s="135" customFormat="1" ht="18" hidden="1" customHeight="1" spans="1:20">
      <c r="A533" s="75">
        <v>527</v>
      </c>
      <c r="B533" s="83" t="s">
        <v>24</v>
      </c>
      <c r="C533" s="83" t="s">
        <v>2499</v>
      </c>
      <c r="D533" s="83" t="s">
        <v>2511</v>
      </c>
      <c r="E533" s="83" t="str">
        <f>VLOOKUP(D533,[3]Sheet2!$H$1:$I$65536,2,0)</f>
        <v>412927197404082110</v>
      </c>
      <c r="F533" s="83" t="s">
        <v>28</v>
      </c>
      <c r="G533" s="83">
        <v>47</v>
      </c>
      <c r="H533" s="83">
        <v>3.2</v>
      </c>
      <c r="I533" s="83">
        <v>1000</v>
      </c>
      <c r="J533" s="174" t="s">
        <v>2512</v>
      </c>
      <c r="K533" s="83" t="s">
        <v>2513</v>
      </c>
      <c r="L533" s="83" t="str">
        <f>VLOOKUP(K533,[3]Sheet2!$H$1:$I$65536,2,0)</f>
        <v>412927197402212161</v>
      </c>
      <c r="M533" s="83">
        <v>3.2</v>
      </c>
      <c r="N533" s="83" t="s">
        <v>2514</v>
      </c>
      <c r="O533" s="83" t="s">
        <v>2515</v>
      </c>
      <c r="P533" s="83" t="s">
        <v>132</v>
      </c>
      <c r="Q533" s="83" t="s">
        <v>35</v>
      </c>
      <c r="R533" s="83" t="s">
        <v>35</v>
      </c>
      <c r="S533" s="83">
        <v>15083311079</v>
      </c>
      <c r="T533" s="83"/>
    </row>
    <row r="534" s="135" customFormat="1" ht="18" hidden="1" customHeight="1" spans="1:20">
      <c r="A534" s="75">
        <v>528</v>
      </c>
      <c r="B534" s="83" t="s">
        <v>24</v>
      </c>
      <c r="C534" s="83" t="s">
        <v>2499</v>
      </c>
      <c r="D534" s="83" t="s">
        <v>2516</v>
      </c>
      <c r="E534" s="83" t="str">
        <f>VLOOKUP(D534,[3]Sheet2!$H$1:$I$65536,2,0)</f>
        <v>412927197602292135</v>
      </c>
      <c r="F534" s="83" t="s">
        <v>28</v>
      </c>
      <c r="G534" s="83">
        <v>45</v>
      </c>
      <c r="H534" s="83">
        <v>3.5</v>
      </c>
      <c r="I534" s="83">
        <v>1000</v>
      </c>
      <c r="J534" s="174" t="s">
        <v>2517</v>
      </c>
      <c r="K534" s="83" t="s">
        <v>2516</v>
      </c>
      <c r="L534" s="83" t="str">
        <f>VLOOKUP(K534,[3]Sheet2!$H$1:$I$65536,2,0)</f>
        <v>412927197602292135</v>
      </c>
      <c r="M534" s="83">
        <v>3.5</v>
      </c>
      <c r="N534" s="83" t="s">
        <v>358</v>
      </c>
      <c r="O534" s="83" t="s">
        <v>1601</v>
      </c>
      <c r="P534" s="83" t="s">
        <v>132</v>
      </c>
      <c r="Q534" s="83" t="s">
        <v>35</v>
      </c>
      <c r="R534" s="83" t="s">
        <v>35</v>
      </c>
      <c r="S534" s="83">
        <v>15139049882</v>
      </c>
      <c r="T534" s="83"/>
    </row>
    <row r="535" s="135" customFormat="1" ht="18" hidden="1" customHeight="1" spans="1:20">
      <c r="A535" s="75">
        <v>529</v>
      </c>
      <c r="B535" s="83" t="s">
        <v>24</v>
      </c>
      <c r="C535" s="83" t="s">
        <v>2499</v>
      </c>
      <c r="D535" s="83" t="s">
        <v>2518</v>
      </c>
      <c r="E535" s="83" t="str">
        <f>VLOOKUP(D535,[3]Sheet2!$H$1:$I$65536,2,0)</f>
        <v>412927197904092112</v>
      </c>
      <c r="F535" s="83" t="s">
        <v>28</v>
      </c>
      <c r="G535" s="83">
        <v>42</v>
      </c>
      <c r="H535" s="83">
        <v>3.5</v>
      </c>
      <c r="I535" s="83">
        <v>1000</v>
      </c>
      <c r="J535" s="174" t="s">
        <v>2519</v>
      </c>
      <c r="K535" s="83" t="s">
        <v>2518</v>
      </c>
      <c r="L535" s="83" t="str">
        <f>VLOOKUP(K535,[3]Sheet2!$H$1:$I$65536,2,0)</f>
        <v>412927197904092112</v>
      </c>
      <c r="M535" s="83">
        <v>3.5</v>
      </c>
      <c r="N535" s="83" t="s">
        <v>358</v>
      </c>
      <c r="O535" s="83" t="s">
        <v>1119</v>
      </c>
      <c r="P535" s="83" t="s">
        <v>132</v>
      </c>
      <c r="Q535" s="83" t="s">
        <v>35</v>
      </c>
      <c r="R535" s="83" t="s">
        <v>35</v>
      </c>
      <c r="S535" s="83">
        <v>18568768123</v>
      </c>
      <c r="T535" s="83"/>
    </row>
    <row r="536" s="135" customFormat="1" ht="18" hidden="1" customHeight="1" spans="1:20">
      <c r="A536" s="75">
        <v>530</v>
      </c>
      <c r="B536" s="83" t="s">
        <v>24</v>
      </c>
      <c r="C536" s="83" t="s">
        <v>2499</v>
      </c>
      <c r="D536" s="83" t="s">
        <v>2520</v>
      </c>
      <c r="E536" s="83" t="str">
        <f>VLOOKUP(D536,[3]Sheet2!$H$1:$I$65536,2,0)</f>
        <v>41292719460606212213</v>
      </c>
      <c r="F536" s="83" t="s">
        <v>49</v>
      </c>
      <c r="G536" s="83">
        <v>75</v>
      </c>
      <c r="H536" s="83">
        <v>3.3</v>
      </c>
      <c r="I536" s="83">
        <v>1000</v>
      </c>
      <c r="J536" s="174" t="s">
        <v>2521</v>
      </c>
      <c r="K536" s="83" t="s">
        <v>2522</v>
      </c>
      <c r="L536" s="83" t="str">
        <f>VLOOKUP(K536,[3]Sheet2!$H$1:$I$65536,2,0)</f>
        <v>41292719790323211X</v>
      </c>
      <c r="M536" s="83">
        <v>3.3</v>
      </c>
      <c r="N536" s="83" t="s">
        <v>358</v>
      </c>
      <c r="O536" s="83" t="s">
        <v>2523</v>
      </c>
      <c r="P536" s="83" t="s">
        <v>132</v>
      </c>
      <c r="Q536" s="83" t="s">
        <v>35</v>
      </c>
      <c r="R536" s="83" t="s">
        <v>35</v>
      </c>
      <c r="S536" s="83">
        <v>15188469903</v>
      </c>
      <c r="T536" s="83"/>
    </row>
    <row r="537" s="135" customFormat="1" ht="18" hidden="1" customHeight="1" spans="1:20">
      <c r="A537" s="75">
        <v>531</v>
      </c>
      <c r="B537" s="83" t="s">
        <v>24</v>
      </c>
      <c r="C537" s="83" t="s">
        <v>2499</v>
      </c>
      <c r="D537" s="83" t="s">
        <v>2524</v>
      </c>
      <c r="E537" s="83" t="str">
        <f>VLOOKUP(D537,[3]Sheet2!$H$1:$I$65536,2,0)</f>
        <v>412927197207022119</v>
      </c>
      <c r="F537" s="83" t="s">
        <v>28</v>
      </c>
      <c r="G537" s="83">
        <v>49</v>
      </c>
      <c r="H537" s="83">
        <v>3.7</v>
      </c>
      <c r="I537" s="83">
        <v>1000</v>
      </c>
      <c r="J537" s="174" t="s">
        <v>2525</v>
      </c>
      <c r="K537" s="83" t="s">
        <v>2524</v>
      </c>
      <c r="L537" s="83" t="str">
        <f>VLOOKUP(K537,[3]Sheet2!$H$1:$I$65536,2,0)</f>
        <v>412927197207022119</v>
      </c>
      <c r="M537" s="83">
        <v>3.7</v>
      </c>
      <c r="N537" s="83" t="s">
        <v>358</v>
      </c>
      <c r="O537" s="83" t="s">
        <v>1601</v>
      </c>
      <c r="P537" s="83" t="s">
        <v>132</v>
      </c>
      <c r="Q537" s="83" t="s">
        <v>35</v>
      </c>
      <c r="R537" s="83" t="s">
        <v>35</v>
      </c>
      <c r="S537" s="83">
        <v>15893369082</v>
      </c>
      <c r="T537" s="83"/>
    </row>
    <row r="538" s="135" customFormat="1" ht="18" hidden="1" customHeight="1" spans="1:20">
      <c r="A538" s="75">
        <v>532</v>
      </c>
      <c r="B538" s="83" t="s">
        <v>24</v>
      </c>
      <c r="C538" s="83" t="s">
        <v>2499</v>
      </c>
      <c r="D538" s="83" t="s">
        <v>2526</v>
      </c>
      <c r="E538" s="83" t="str">
        <f>VLOOKUP(D538,[3]Sheet2!$H$1:$I$65536,2,0)</f>
        <v>412927194701152126</v>
      </c>
      <c r="F538" s="83" t="s">
        <v>49</v>
      </c>
      <c r="G538" s="83">
        <v>74</v>
      </c>
      <c r="H538" s="83">
        <v>2.3</v>
      </c>
      <c r="I538" s="83">
        <v>700</v>
      </c>
      <c r="J538" s="174" t="s">
        <v>2527</v>
      </c>
      <c r="K538" s="83" t="s">
        <v>2528</v>
      </c>
      <c r="L538" s="83" t="str">
        <f>VLOOKUP(K538,[3]Sheet2!$H$1:$I$65536,2,0)</f>
        <v>41292719710415211331</v>
      </c>
      <c r="M538" s="83">
        <v>2.3</v>
      </c>
      <c r="N538" s="83" t="s">
        <v>2505</v>
      </c>
      <c r="O538" s="83" t="s">
        <v>136</v>
      </c>
      <c r="P538" s="83" t="s">
        <v>132</v>
      </c>
      <c r="Q538" s="83" t="s">
        <v>35</v>
      </c>
      <c r="R538" s="83" t="s">
        <v>35</v>
      </c>
      <c r="S538" s="83">
        <v>15838471635</v>
      </c>
      <c r="T538" s="83"/>
    </row>
    <row r="539" s="135" customFormat="1" ht="18" hidden="1" customHeight="1" spans="1:20">
      <c r="A539" s="75">
        <v>533</v>
      </c>
      <c r="B539" s="83" t="s">
        <v>24</v>
      </c>
      <c r="C539" s="83" t="s">
        <v>2499</v>
      </c>
      <c r="D539" s="83" t="s">
        <v>2529</v>
      </c>
      <c r="E539" s="83" t="str">
        <f>VLOOKUP(D539,[3]Sheet2!$H$1:$I$65536,2,0)</f>
        <v>411323198103212116</v>
      </c>
      <c r="F539" s="83" t="s">
        <v>28</v>
      </c>
      <c r="G539" s="83">
        <v>40</v>
      </c>
      <c r="H539" s="83">
        <v>3.6</v>
      </c>
      <c r="I539" s="83">
        <v>1000</v>
      </c>
      <c r="J539" s="174" t="s">
        <v>2530</v>
      </c>
      <c r="K539" s="83" t="s">
        <v>2529</v>
      </c>
      <c r="L539" s="83" t="str">
        <f>VLOOKUP(K539,[3]Sheet2!$H$1:$I$65536,2,0)</f>
        <v>411323198103212116</v>
      </c>
      <c r="M539" s="83">
        <v>3.6</v>
      </c>
      <c r="N539" s="83" t="s">
        <v>358</v>
      </c>
      <c r="O539" s="83" t="s">
        <v>2523</v>
      </c>
      <c r="P539" s="83" t="s">
        <v>132</v>
      </c>
      <c r="Q539" s="83" t="s">
        <v>35</v>
      </c>
      <c r="R539" s="83" t="s">
        <v>35</v>
      </c>
      <c r="S539" s="83">
        <v>15249698565</v>
      </c>
      <c r="T539" s="83"/>
    </row>
    <row r="540" s="135" customFormat="1" ht="18" hidden="1" customHeight="1" spans="1:20">
      <c r="A540" s="75">
        <v>534</v>
      </c>
      <c r="B540" s="83" t="s">
        <v>24</v>
      </c>
      <c r="C540" s="83" t="s">
        <v>2499</v>
      </c>
      <c r="D540" s="83" t="s">
        <v>2531</v>
      </c>
      <c r="E540" s="83" t="str">
        <f>VLOOKUP(D540,[3]Sheet2!$H$1:$I$65536,2,0)</f>
        <v>412927196812142114</v>
      </c>
      <c r="F540" s="83" t="s">
        <v>28</v>
      </c>
      <c r="G540" s="83">
        <v>53</v>
      </c>
      <c r="H540" s="83">
        <v>3.3</v>
      </c>
      <c r="I540" s="83">
        <v>1000</v>
      </c>
      <c r="J540" s="174" t="s">
        <v>2532</v>
      </c>
      <c r="K540" s="83" t="s">
        <v>2531</v>
      </c>
      <c r="L540" s="83" t="str">
        <f>VLOOKUP(K540,[3]Sheet2!$H$1:$I$65536,2,0)</f>
        <v>412927196812142114</v>
      </c>
      <c r="M540" s="83">
        <v>3.3</v>
      </c>
      <c r="N540" s="83" t="s">
        <v>2514</v>
      </c>
      <c r="O540" s="83" t="s">
        <v>2515</v>
      </c>
      <c r="P540" s="83" t="s">
        <v>132</v>
      </c>
      <c r="Q540" s="83" t="s">
        <v>35</v>
      </c>
      <c r="R540" s="83" t="s">
        <v>35</v>
      </c>
      <c r="S540" s="83">
        <v>13782040868</v>
      </c>
      <c r="T540" s="83"/>
    </row>
    <row r="541" s="135" customFormat="1" ht="18" hidden="1" customHeight="1" spans="1:20">
      <c r="A541" s="75">
        <v>535</v>
      </c>
      <c r="B541" s="83" t="s">
        <v>24</v>
      </c>
      <c r="C541" s="83" t="s">
        <v>2499</v>
      </c>
      <c r="D541" s="83" t="s">
        <v>2533</v>
      </c>
      <c r="E541" s="83" t="str">
        <f>VLOOKUP(D541,[3]Sheet2!$H$1:$I$65536,2,0)</f>
        <v>412927195410052111</v>
      </c>
      <c r="F541" s="83" t="s">
        <v>28</v>
      </c>
      <c r="G541" s="83">
        <v>67</v>
      </c>
      <c r="H541" s="83">
        <v>3.7</v>
      </c>
      <c r="I541" s="83">
        <v>1000</v>
      </c>
      <c r="J541" s="174" t="s">
        <v>2534</v>
      </c>
      <c r="K541" s="83" t="s">
        <v>2535</v>
      </c>
      <c r="L541" s="83" t="str">
        <f>VLOOKUP(K541,[3]Sheet2!$H$1:$I$65536,2,0)</f>
        <v>411323198401042119</v>
      </c>
      <c r="M541" s="83">
        <v>3.7</v>
      </c>
      <c r="N541" s="83" t="s">
        <v>358</v>
      </c>
      <c r="O541" s="83" t="s">
        <v>1119</v>
      </c>
      <c r="P541" s="83" t="s">
        <v>132</v>
      </c>
      <c r="Q541" s="83" t="s">
        <v>35</v>
      </c>
      <c r="R541" s="83" t="s">
        <v>35</v>
      </c>
      <c r="S541" s="83">
        <v>18437718526</v>
      </c>
      <c r="T541" s="83"/>
    </row>
    <row r="542" s="135" customFormat="1" ht="18" hidden="1" customHeight="1" spans="1:20">
      <c r="A542" s="75">
        <v>536</v>
      </c>
      <c r="B542" s="83" t="s">
        <v>24</v>
      </c>
      <c r="C542" s="83" t="s">
        <v>2499</v>
      </c>
      <c r="D542" s="83" t="s">
        <v>2536</v>
      </c>
      <c r="E542" s="83" t="str">
        <f>VLOOKUP(D542,[3]Sheet2!$H$1:$I$65536,2,0)</f>
        <v>412927197410232138</v>
      </c>
      <c r="F542" s="83" t="s">
        <v>28</v>
      </c>
      <c r="G542" s="83">
        <v>47</v>
      </c>
      <c r="H542" s="83">
        <v>3.52</v>
      </c>
      <c r="I542" s="83">
        <v>1000</v>
      </c>
      <c r="J542" s="174" t="s">
        <v>2537</v>
      </c>
      <c r="K542" s="83" t="s">
        <v>2536</v>
      </c>
      <c r="L542" s="83" t="str">
        <f>VLOOKUP(K542,[3]Sheet2!$H$1:$I$65536,2,0)</f>
        <v>412927197410232138</v>
      </c>
      <c r="M542" s="83">
        <v>3.52</v>
      </c>
      <c r="N542" s="83" t="s">
        <v>358</v>
      </c>
      <c r="O542" s="83" t="s">
        <v>2502</v>
      </c>
      <c r="P542" s="83" t="s">
        <v>132</v>
      </c>
      <c r="Q542" s="83" t="s">
        <v>35</v>
      </c>
      <c r="R542" s="83" t="s">
        <v>35</v>
      </c>
      <c r="S542" s="83">
        <v>15036159512</v>
      </c>
      <c r="T542" s="83"/>
    </row>
    <row r="543" s="135" customFormat="1" ht="18" hidden="1" customHeight="1" spans="1:20">
      <c r="A543" s="75">
        <v>537</v>
      </c>
      <c r="B543" s="83" t="s">
        <v>24</v>
      </c>
      <c r="C543" s="83" t="s">
        <v>2499</v>
      </c>
      <c r="D543" s="83" t="s">
        <v>2538</v>
      </c>
      <c r="E543" s="83" t="str">
        <f>VLOOKUP(D543,[3]Sheet2!$H$1:$I$65536,2,0)</f>
        <v>412927193812272126</v>
      </c>
      <c r="F543" s="83" t="s">
        <v>49</v>
      </c>
      <c r="G543" s="83">
        <v>83</v>
      </c>
      <c r="H543" s="83">
        <v>3.5</v>
      </c>
      <c r="I543" s="83">
        <v>1000</v>
      </c>
      <c r="J543" s="174" t="s">
        <v>2539</v>
      </c>
      <c r="K543" s="83" t="s">
        <v>2540</v>
      </c>
      <c r="L543" s="83" t="str">
        <f>VLOOKUP(K543,[3]Sheet2!$H$1:$I$65536,2,0)</f>
        <v>412927197010052154</v>
      </c>
      <c r="M543" s="83">
        <v>3.5</v>
      </c>
      <c r="N543" s="83" t="s">
        <v>358</v>
      </c>
      <c r="O543" s="83" t="s">
        <v>2541</v>
      </c>
      <c r="P543" s="83" t="s">
        <v>132</v>
      </c>
      <c r="Q543" s="83" t="s">
        <v>35</v>
      </c>
      <c r="R543" s="83" t="s">
        <v>35</v>
      </c>
      <c r="S543" s="83">
        <v>15829900261</v>
      </c>
      <c r="T543" s="83"/>
    </row>
    <row r="544" s="135" customFormat="1" ht="18" hidden="1" customHeight="1" spans="1:20">
      <c r="A544" s="75">
        <v>538</v>
      </c>
      <c r="B544" s="83" t="s">
        <v>24</v>
      </c>
      <c r="C544" s="83" t="s">
        <v>2499</v>
      </c>
      <c r="D544" s="83" t="s">
        <v>2542</v>
      </c>
      <c r="E544" s="83" t="str">
        <f>VLOOKUP(D544,[3]Sheet2!$H$1:$I$65536,2,0)</f>
        <v>41292719660916211X</v>
      </c>
      <c r="F544" s="83" t="s">
        <v>28</v>
      </c>
      <c r="G544" s="83">
        <v>55</v>
      </c>
      <c r="H544" s="83">
        <v>3.52</v>
      </c>
      <c r="I544" s="83">
        <v>1000</v>
      </c>
      <c r="J544" s="174" t="s">
        <v>2543</v>
      </c>
      <c r="K544" s="83" t="s">
        <v>2542</v>
      </c>
      <c r="L544" s="83" t="str">
        <f>VLOOKUP(K544,[3]Sheet2!$H$1:$I$65536,2,0)</f>
        <v>41292719660916211X</v>
      </c>
      <c r="M544" s="83">
        <v>3.52</v>
      </c>
      <c r="N544" s="83" t="s">
        <v>358</v>
      </c>
      <c r="O544" s="83" t="s">
        <v>2523</v>
      </c>
      <c r="P544" s="83" t="s">
        <v>132</v>
      </c>
      <c r="Q544" s="83" t="s">
        <v>35</v>
      </c>
      <c r="R544" s="83" t="s">
        <v>35</v>
      </c>
      <c r="S544" s="83">
        <v>13262025282</v>
      </c>
      <c r="T544" s="83"/>
    </row>
    <row r="545" s="135" customFormat="1" ht="18" hidden="1" customHeight="1" spans="1:20">
      <c r="A545" s="75">
        <v>539</v>
      </c>
      <c r="B545" s="83" t="s">
        <v>24</v>
      </c>
      <c r="C545" s="83" t="s">
        <v>2499</v>
      </c>
      <c r="D545" s="83" t="s">
        <v>2544</v>
      </c>
      <c r="E545" s="83" t="str">
        <f>VLOOKUP(D545,[3]Sheet2!$H$1:$I$65536,2,0)</f>
        <v>412927196612072131</v>
      </c>
      <c r="F545" s="83" t="s">
        <v>28</v>
      </c>
      <c r="G545" s="83">
        <v>55</v>
      </c>
      <c r="H545" s="83">
        <v>3.338</v>
      </c>
      <c r="I545" s="83">
        <v>1000</v>
      </c>
      <c r="J545" s="174" t="s">
        <v>2545</v>
      </c>
      <c r="K545" s="83" t="s">
        <v>2544</v>
      </c>
      <c r="L545" s="83" t="str">
        <f>VLOOKUP(K545,[3]Sheet2!$H$1:$I$65536,2,0)</f>
        <v>412927196612072131</v>
      </c>
      <c r="M545" s="83">
        <v>3.338</v>
      </c>
      <c r="N545" s="83" t="s">
        <v>358</v>
      </c>
      <c r="O545" s="83" t="s">
        <v>2546</v>
      </c>
      <c r="P545" s="83" t="s">
        <v>132</v>
      </c>
      <c r="Q545" s="83" t="s">
        <v>35</v>
      </c>
      <c r="R545" s="83" t="s">
        <v>35</v>
      </c>
      <c r="S545" s="83">
        <v>15838457581</v>
      </c>
      <c r="T545" s="83"/>
    </row>
    <row r="546" s="135" customFormat="1" ht="18" hidden="1" customHeight="1" spans="1:20">
      <c r="A546" s="75">
        <v>540</v>
      </c>
      <c r="B546" s="83" t="s">
        <v>24</v>
      </c>
      <c r="C546" s="83" t="s">
        <v>2499</v>
      </c>
      <c r="D546" s="83" t="s">
        <v>2547</v>
      </c>
      <c r="E546" s="83" t="str">
        <f>VLOOKUP(D546,[3]Sheet2!$H$1:$I$65536,2,0)</f>
        <v>41292719441220215844</v>
      </c>
      <c r="F546" s="83" t="s">
        <v>28</v>
      </c>
      <c r="G546" s="83">
        <v>77</v>
      </c>
      <c r="H546" s="83">
        <v>3.5</v>
      </c>
      <c r="I546" s="83">
        <v>1000</v>
      </c>
      <c r="J546" s="174" t="s">
        <v>2548</v>
      </c>
      <c r="K546" s="83" t="s">
        <v>2549</v>
      </c>
      <c r="L546" s="83" t="str">
        <f>VLOOKUP(K546,[3]Sheet2!$H$1:$I$65536,2,0)</f>
        <v>412927197803012152</v>
      </c>
      <c r="M546" s="83">
        <v>3.5</v>
      </c>
      <c r="N546" s="83" t="s">
        <v>358</v>
      </c>
      <c r="O546" s="83" t="s">
        <v>2550</v>
      </c>
      <c r="P546" s="83" t="s">
        <v>132</v>
      </c>
      <c r="Q546" s="83" t="s">
        <v>35</v>
      </c>
      <c r="R546" s="83" t="s">
        <v>35</v>
      </c>
      <c r="S546" s="83">
        <v>13782040386</v>
      </c>
      <c r="T546" s="83" t="s">
        <v>2551</v>
      </c>
    </row>
    <row r="547" s="135" customFormat="1" ht="18" hidden="1" customHeight="1" spans="1:20">
      <c r="A547" s="75">
        <v>541</v>
      </c>
      <c r="B547" s="83" t="s">
        <v>24</v>
      </c>
      <c r="C547" s="83" t="s">
        <v>2499</v>
      </c>
      <c r="D547" s="83" t="s">
        <v>2552</v>
      </c>
      <c r="E547" s="83" t="str">
        <f>VLOOKUP(D547,[3]Sheet2!$H$1:$I$65536,2,0)</f>
        <v>411323198002282131</v>
      </c>
      <c r="F547" s="83" t="s">
        <v>28</v>
      </c>
      <c r="G547" s="83">
        <v>41</v>
      </c>
      <c r="H547" s="83">
        <v>3.7</v>
      </c>
      <c r="I547" s="83">
        <v>1000</v>
      </c>
      <c r="J547" s="174" t="s">
        <v>2553</v>
      </c>
      <c r="K547" s="83" t="s">
        <v>2552</v>
      </c>
      <c r="L547" s="83" t="str">
        <f>VLOOKUP(K547,[3]Sheet2!$H$1:$I$65536,2,0)</f>
        <v>411323198002282131</v>
      </c>
      <c r="M547" s="83">
        <v>3.7</v>
      </c>
      <c r="N547" s="83" t="s">
        <v>358</v>
      </c>
      <c r="O547" s="83" t="s">
        <v>2502</v>
      </c>
      <c r="P547" s="83" t="s">
        <v>132</v>
      </c>
      <c r="Q547" s="83" t="s">
        <v>35</v>
      </c>
      <c r="R547" s="83" t="s">
        <v>35</v>
      </c>
      <c r="S547" s="83">
        <v>18797263595</v>
      </c>
      <c r="T547" s="83"/>
    </row>
    <row r="548" s="135" customFormat="1" ht="18" hidden="1" customHeight="1" spans="1:20">
      <c r="A548" s="75">
        <v>542</v>
      </c>
      <c r="B548" s="83" t="s">
        <v>24</v>
      </c>
      <c r="C548" s="83" t="s">
        <v>2499</v>
      </c>
      <c r="D548" s="83" t="s">
        <v>2554</v>
      </c>
      <c r="E548" s="83" t="str">
        <f>VLOOKUP(D548,[3]Sheet2!$H$1:$I$65536,2,0)</f>
        <v>412927197203062113</v>
      </c>
      <c r="F548" s="83" t="s">
        <v>28</v>
      </c>
      <c r="G548" s="83">
        <v>49</v>
      </c>
      <c r="H548" s="83">
        <v>4.3</v>
      </c>
      <c r="I548" s="83">
        <v>1000</v>
      </c>
      <c r="J548" s="174" t="s">
        <v>2555</v>
      </c>
      <c r="K548" s="83" t="s">
        <v>2554</v>
      </c>
      <c r="L548" s="83" t="str">
        <f>VLOOKUP(K548,[3]Sheet2!$H$1:$I$65536,2,0)</f>
        <v>412927197203062113</v>
      </c>
      <c r="M548" s="83">
        <v>4.3</v>
      </c>
      <c r="N548" s="83" t="s">
        <v>358</v>
      </c>
      <c r="O548" s="83" t="s">
        <v>1119</v>
      </c>
      <c r="P548" s="83" t="s">
        <v>132</v>
      </c>
      <c r="Q548" s="83" t="s">
        <v>35</v>
      </c>
      <c r="R548" s="83" t="s">
        <v>35</v>
      </c>
      <c r="S548" s="83">
        <v>15249677625</v>
      </c>
      <c r="T548" s="83"/>
    </row>
    <row r="549" s="135" customFormat="1" ht="18" hidden="1" customHeight="1" spans="1:20">
      <c r="A549" s="75">
        <v>543</v>
      </c>
      <c r="B549" s="83" t="s">
        <v>24</v>
      </c>
      <c r="C549" s="83" t="s">
        <v>2499</v>
      </c>
      <c r="D549" s="83" t="s">
        <v>2556</v>
      </c>
      <c r="E549" s="83" t="str">
        <f>VLOOKUP(D549,[3]Sheet2!$H$1:$I$65536,2,0)</f>
        <v>412927194603122134</v>
      </c>
      <c r="F549" s="83" t="s">
        <v>28</v>
      </c>
      <c r="G549" s="83">
        <v>75</v>
      </c>
      <c r="H549" s="83">
        <v>4.3</v>
      </c>
      <c r="I549" s="83">
        <v>1000</v>
      </c>
      <c r="J549" s="174" t="s">
        <v>2557</v>
      </c>
      <c r="K549" s="83" t="s">
        <v>2558</v>
      </c>
      <c r="L549" s="83" t="str">
        <f>VLOOKUP(K549,[3]Sheet2!$H$1:$I$65536,2,0)</f>
        <v>411323198110202119</v>
      </c>
      <c r="M549" s="83">
        <v>4.3</v>
      </c>
      <c r="N549" s="83" t="s">
        <v>358</v>
      </c>
      <c r="O549" s="83" t="s">
        <v>1119</v>
      </c>
      <c r="P549" s="83" t="s">
        <v>132</v>
      </c>
      <c r="Q549" s="83" t="s">
        <v>35</v>
      </c>
      <c r="R549" s="83" t="s">
        <v>35</v>
      </c>
      <c r="S549" s="83">
        <v>15038406776</v>
      </c>
      <c r="T549" s="83"/>
    </row>
    <row r="550" s="135" customFormat="1" ht="18" hidden="1" customHeight="1" spans="1:20">
      <c r="A550" s="75">
        <v>544</v>
      </c>
      <c r="B550" s="83" t="s">
        <v>24</v>
      </c>
      <c r="C550" s="83" t="s">
        <v>2499</v>
      </c>
      <c r="D550" s="83" t="s">
        <v>2559</v>
      </c>
      <c r="E550" s="83" t="str">
        <f>VLOOKUP(D550,[3]Sheet2!$H$1:$I$65536,2,0)</f>
        <v>612524197509265323</v>
      </c>
      <c r="F550" s="83" t="s">
        <v>49</v>
      </c>
      <c r="G550" s="83">
        <v>46</v>
      </c>
      <c r="H550" s="83">
        <v>3.3</v>
      </c>
      <c r="I550" s="83">
        <v>1000</v>
      </c>
      <c r="J550" s="174" t="s">
        <v>2560</v>
      </c>
      <c r="K550" s="83" t="s">
        <v>2559</v>
      </c>
      <c r="L550" s="83" t="str">
        <f>VLOOKUP(K550,[3]Sheet2!$H$1:$I$65536,2,0)</f>
        <v>612524197509265323</v>
      </c>
      <c r="M550" s="83">
        <v>3.3</v>
      </c>
      <c r="N550" s="83" t="s">
        <v>2505</v>
      </c>
      <c r="O550" s="83" t="s">
        <v>2561</v>
      </c>
      <c r="P550" s="83" t="s">
        <v>132</v>
      </c>
      <c r="Q550" s="83" t="s">
        <v>35</v>
      </c>
      <c r="R550" s="83" t="s">
        <v>35</v>
      </c>
      <c r="S550" s="83">
        <v>13673774180</v>
      </c>
      <c r="T550" s="83"/>
    </row>
    <row r="551" s="135" customFormat="1" ht="18" hidden="1" customHeight="1" spans="1:20">
      <c r="A551" s="75">
        <v>545</v>
      </c>
      <c r="B551" s="83" t="s">
        <v>24</v>
      </c>
      <c r="C551" s="83" t="s">
        <v>2499</v>
      </c>
      <c r="D551" s="83" t="s">
        <v>2562</v>
      </c>
      <c r="E551" s="83" t="str">
        <f>VLOOKUP(D551,[3]Sheet2!$H$1:$I$65536,2,0)</f>
        <v>41292719481114211343</v>
      </c>
      <c r="F551" s="83" t="s">
        <v>28</v>
      </c>
      <c r="G551" s="83">
        <v>73</v>
      </c>
      <c r="H551" s="83">
        <v>3.2</v>
      </c>
      <c r="I551" s="83">
        <v>1000</v>
      </c>
      <c r="J551" s="174" t="s">
        <v>2563</v>
      </c>
      <c r="K551" s="83" t="s">
        <v>2564</v>
      </c>
      <c r="L551" s="83" t="str">
        <f>VLOOKUP(K551,[3]Sheet2!$H$1:$I$65536,2,0)</f>
        <v>412923197510233458</v>
      </c>
      <c r="M551" s="83">
        <v>3.2</v>
      </c>
      <c r="N551" s="83" t="s">
        <v>2505</v>
      </c>
      <c r="O551" s="83" t="s">
        <v>136</v>
      </c>
      <c r="P551" s="83" t="s">
        <v>132</v>
      </c>
      <c r="Q551" s="83" t="s">
        <v>35</v>
      </c>
      <c r="R551" s="83" t="s">
        <v>35</v>
      </c>
      <c r="S551" s="83">
        <v>18736532513</v>
      </c>
      <c r="T551" s="83"/>
    </row>
    <row r="552" s="135" customFormat="1" ht="18" hidden="1" customHeight="1" spans="1:20">
      <c r="A552" s="75">
        <v>546</v>
      </c>
      <c r="B552" s="83" t="s">
        <v>24</v>
      </c>
      <c r="C552" s="83" t="s">
        <v>2499</v>
      </c>
      <c r="D552" s="83" t="s">
        <v>2565</v>
      </c>
      <c r="E552" s="83" t="str">
        <f>VLOOKUP(D552,[3]Sheet2!$H$1:$I$65536,2,0)</f>
        <v>412927196911202119</v>
      </c>
      <c r="F552" s="83" t="s">
        <v>28</v>
      </c>
      <c r="G552" s="83">
        <v>52</v>
      </c>
      <c r="H552" s="83">
        <v>3.8</v>
      </c>
      <c r="I552" s="83">
        <v>1000</v>
      </c>
      <c r="J552" s="174" t="s">
        <v>2566</v>
      </c>
      <c r="K552" s="83" t="s">
        <v>2565</v>
      </c>
      <c r="L552" s="83" t="str">
        <f>VLOOKUP(K552,[3]Sheet2!$H$1:$I$65536,2,0)</f>
        <v>412927196911202119</v>
      </c>
      <c r="M552" s="83">
        <v>3.8</v>
      </c>
      <c r="N552" s="83" t="s">
        <v>2505</v>
      </c>
      <c r="O552" s="83" t="s">
        <v>136</v>
      </c>
      <c r="P552" s="83" t="s">
        <v>132</v>
      </c>
      <c r="Q552" s="83" t="s">
        <v>35</v>
      </c>
      <c r="R552" s="83" t="s">
        <v>35</v>
      </c>
      <c r="S552" s="83">
        <v>18211829077</v>
      </c>
      <c r="T552" s="83"/>
    </row>
    <row r="553" s="135" customFormat="1" ht="18" hidden="1" customHeight="1" spans="1:20">
      <c r="A553" s="75">
        <v>547</v>
      </c>
      <c r="B553" s="83" t="s">
        <v>24</v>
      </c>
      <c r="C553" s="83" t="s">
        <v>2499</v>
      </c>
      <c r="D553" s="83" t="s">
        <v>2567</v>
      </c>
      <c r="E553" s="83" t="str">
        <f>VLOOKUP(D553,[3]Sheet2!$H$1:$I$65536,2,0)</f>
        <v>41292719560309211X63</v>
      </c>
      <c r="F553" s="83" t="s">
        <v>28</v>
      </c>
      <c r="G553" s="83">
        <v>65</v>
      </c>
      <c r="H553" s="83">
        <v>3.5</v>
      </c>
      <c r="I553" s="83">
        <v>1000</v>
      </c>
      <c r="J553" s="174" t="s">
        <v>2568</v>
      </c>
      <c r="K553" s="83" t="s">
        <v>2569</v>
      </c>
      <c r="L553" s="83" t="str">
        <f>VLOOKUP(K553,[3]Sheet2!$H$1:$I$65536,2,0)</f>
        <v>411323198109192136</v>
      </c>
      <c r="M553" s="83">
        <v>3.5</v>
      </c>
      <c r="N553" s="83" t="s">
        <v>358</v>
      </c>
      <c r="O553" s="83" t="s">
        <v>2541</v>
      </c>
      <c r="P553" s="83" t="s">
        <v>132</v>
      </c>
      <c r="Q553" s="83" t="s">
        <v>35</v>
      </c>
      <c r="R553" s="83" t="s">
        <v>35</v>
      </c>
      <c r="S553" s="83">
        <v>13838320733</v>
      </c>
      <c r="T553" s="83"/>
    </row>
    <row r="554" s="135" customFormat="1" ht="18" hidden="1" customHeight="1" spans="1:20">
      <c r="A554" s="75">
        <v>548</v>
      </c>
      <c r="B554" s="83" t="s">
        <v>24</v>
      </c>
      <c r="C554" s="83" t="s">
        <v>2499</v>
      </c>
      <c r="D554" s="83" t="s">
        <v>2570</v>
      </c>
      <c r="E554" s="83" t="str">
        <f>VLOOKUP(D554,[3]Sheet2!$H$1:$I$65536,2,0)</f>
        <v>412927197507202111</v>
      </c>
      <c r="F554" s="83" t="s">
        <v>28</v>
      </c>
      <c r="G554" s="83">
        <v>46</v>
      </c>
      <c r="H554" s="83">
        <v>3.8</v>
      </c>
      <c r="I554" s="83">
        <v>1000</v>
      </c>
      <c r="J554" s="174" t="s">
        <v>2571</v>
      </c>
      <c r="K554" s="83" t="s">
        <v>2570</v>
      </c>
      <c r="L554" s="83" t="str">
        <f>VLOOKUP(K554,[3]Sheet2!$H$1:$I$65536,2,0)</f>
        <v>412927197507202111</v>
      </c>
      <c r="M554" s="83">
        <v>3.8</v>
      </c>
      <c r="N554" s="83" t="s">
        <v>2505</v>
      </c>
      <c r="O554" s="83" t="s">
        <v>2572</v>
      </c>
      <c r="P554" s="83" t="s">
        <v>132</v>
      </c>
      <c r="Q554" s="83" t="s">
        <v>35</v>
      </c>
      <c r="R554" s="83" t="s">
        <v>35</v>
      </c>
      <c r="S554" s="83">
        <v>13629272686</v>
      </c>
      <c r="T554" s="83"/>
    </row>
    <row r="555" s="135" customFormat="1" ht="18" hidden="1" customHeight="1" spans="1:20">
      <c r="A555" s="75">
        <v>549</v>
      </c>
      <c r="B555" s="83" t="s">
        <v>24</v>
      </c>
      <c r="C555" s="83" t="s">
        <v>2499</v>
      </c>
      <c r="D555" s="83" t="s">
        <v>2573</v>
      </c>
      <c r="E555" s="83" t="str">
        <f>VLOOKUP(D555,[3]Sheet2!$H$1:$I$65536,2,0)</f>
        <v>412927196412052136</v>
      </c>
      <c r="F555" s="83" t="s">
        <v>28</v>
      </c>
      <c r="G555" s="83">
        <v>57</v>
      </c>
      <c r="H555" s="83">
        <v>3.6</v>
      </c>
      <c r="I555" s="83">
        <v>1000</v>
      </c>
      <c r="J555" s="174" t="s">
        <v>2574</v>
      </c>
      <c r="K555" s="83" t="s">
        <v>2575</v>
      </c>
      <c r="L555" s="83" t="str">
        <f>VLOOKUP(K555,[3]Sheet2!$H$1:$I$65536,2,0)</f>
        <v>411323199502212118</v>
      </c>
      <c r="M555" s="83">
        <v>3.6</v>
      </c>
      <c r="N555" s="83" t="s">
        <v>2505</v>
      </c>
      <c r="O555" s="83" t="s">
        <v>2572</v>
      </c>
      <c r="P555" s="83" t="s">
        <v>132</v>
      </c>
      <c r="Q555" s="83" t="s">
        <v>35</v>
      </c>
      <c r="R555" s="83" t="s">
        <v>35</v>
      </c>
      <c r="S555" s="83">
        <v>13262037255</v>
      </c>
      <c r="T555" s="83"/>
    </row>
    <row r="556" s="135" customFormat="1" ht="18" hidden="1" customHeight="1" spans="1:20">
      <c r="A556" s="75">
        <v>550</v>
      </c>
      <c r="B556" s="83" t="s">
        <v>24</v>
      </c>
      <c r="C556" s="83" t="s">
        <v>2499</v>
      </c>
      <c r="D556" s="83" t="s">
        <v>2576</v>
      </c>
      <c r="E556" s="83" t="str">
        <f>VLOOKUP(D556,[3]Sheet2!$H$1:$I$65536,2,0)</f>
        <v>412927196907032137</v>
      </c>
      <c r="F556" s="83" t="s">
        <v>28</v>
      </c>
      <c r="G556" s="83">
        <v>52</v>
      </c>
      <c r="H556" s="83">
        <v>3.5</v>
      </c>
      <c r="I556" s="83">
        <v>1000</v>
      </c>
      <c r="J556" s="174" t="s">
        <v>2577</v>
      </c>
      <c r="K556" s="83" t="s">
        <v>2576</v>
      </c>
      <c r="L556" s="83" t="str">
        <f>VLOOKUP(K556,[3]Sheet2!$H$1:$I$65536,2,0)</f>
        <v>412927196907032137</v>
      </c>
      <c r="M556" s="83">
        <v>3.5</v>
      </c>
      <c r="N556" s="83" t="s">
        <v>2505</v>
      </c>
      <c r="O556" s="83" t="s">
        <v>136</v>
      </c>
      <c r="P556" s="83" t="s">
        <v>132</v>
      </c>
      <c r="Q556" s="83" t="s">
        <v>35</v>
      </c>
      <c r="R556" s="83" t="s">
        <v>35</v>
      </c>
      <c r="S556" s="83">
        <v>13419916701</v>
      </c>
      <c r="T556" s="83"/>
    </row>
    <row r="557" s="135" customFormat="1" ht="18" hidden="1" customHeight="1" spans="1:20">
      <c r="A557" s="75">
        <v>551</v>
      </c>
      <c r="B557" s="83" t="s">
        <v>24</v>
      </c>
      <c r="C557" s="83" t="s">
        <v>2499</v>
      </c>
      <c r="D557" s="83" t="s">
        <v>2578</v>
      </c>
      <c r="E557" s="83" t="str">
        <f>VLOOKUP(D557,[3]Sheet2!$H$1:$I$65536,2,0)</f>
        <v>412927197111042115</v>
      </c>
      <c r="F557" s="83" t="s">
        <v>28</v>
      </c>
      <c r="G557" s="83">
        <v>50</v>
      </c>
      <c r="H557" s="83">
        <v>3.1</v>
      </c>
      <c r="I557" s="83">
        <v>1000</v>
      </c>
      <c r="J557" s="174" t="s">
        <v>2579</v>
      </c>
      <c r="K557" s="83" t="s">
        <v>2578</v>
      </c>
      <c r="L557" s="83" t="str">
        <f>VLOOKUP(K557,[3]Sheet2!$H$1:$I$65536,2,0)</f>
        <v>412927197111042115</v>
      </c>
      <c r="M557" s="83">
        <v>3.1</v>
      </c>
      <c r="N557" s="83" t="s">
        <v>358</v>
      </c>
      <c r="O557" s="83" t="s">
        <v>2580</v>
      </c>
      <c r="P557" s="83" t="s">
        <v>132</v>
      </c>
      <c r="Q557" s="83" t="s">
        <v>35</v>
      </c>
      <c r="R557" s="83" t="s">
        <v>35</v>
      </c>
      <c r="S557" s="83">
        <v>15238191767</v>
      </c>
      <c r="T557" s="83"/>
    </row>
    <row r="558" s="135" customFormat="1" ht="18" hidden="1" customHeight="1" spans="1:20">
      <c r="A558" s="75">
        <v>552</v>
      </c>
      <c r="B558" s="83" t="s">
        <v>24</v>
      </c>
      <c r="C558" s="83" t="s">
        <v>2499</v>
      </c>
      <c r="D558" s="83" t="s">
        <v>2581</v>
      </c>
      <c r="E558" s="83" t="str">
        <f>VLOOKUP(D558,[3]Sheet2!$H$1:$I$65536,2,0)</f>
        <v>41292719550409213042</v>
      </c>
      <c r="F558" s="83" t="s">
        <v>28</v>
      </c>
      <c r="G558" s="83">
        <v>66</v>
      </c>
      <c r="H558" s="83">
        <v>3.57</v>
      </c>
      <c r="I558" s="83">
        <v>1000</v>
      </c>
      <c r="J558" s="174" t="s">
        <v>2582</v>
      </c>
      <c r="K558" s="83" t="s">
        <v>2583</v>
      </c>
      <c r="L558" s="83" t="str">
        <f>VLOOKUP(K558,[3]Sheet2!$H$1:$I$65536,2,0)</f>
        <v>411323198912052132</v>
      </c>
      <c r="M558" s="83">
        <v>3.57</v>
      </c>
      <c r="N558" s="83" t="s">
        <v>358</v>
      </c>
      <c r="O558" s="82" t="s">
        <v>2584</v>
      </c>
      <c r="P558" s="83" t="s">
        <v>132</v>
      </c>
      <c r="Q558" s="83" t="s">
        <v>35</v>
      </c>
      <c r="R558" s="83" t="s">
        <v>35</v>
      </c>
      <c r="S558" s="83">
        <v>13462521082</v>
      </c>
      <c r="T558" s="83"/>
    </row>
    <row r="559" s="135" customFormat="1" ht="18" hidden="1" customHeight="1" spans="1:20">
      <c r="A559" s="75">
        <v>553</v>
      </c>
      <c r="B559" s="83" t="s">
        <v>24</v>
      </c>
      <c r="C559" s="83" t="s">
        <v>2499</v>
      </c>
      <c r="D559" s="83" t="s">
        <v>2585</v>
      </c>
      <c r="E559" s="83" t="str">
        <f>VLOOKUP(D559,[3]Sheet2!$H$1:$I$65536,2,0)</f>
        <v>41292719640923211X</v>
      </c>
      <c r="F559" s="83" t="s">
        <v>28</v>
      </c>
      <c r="G559" s="83">
        <v>57</v>
      </c>
      <c r="H559" s="83">
        <v>3.1</v>
      </c>
      <c r="I559" s="83">
        <v>1000</v>
      </c>
      <c r="J559" s="174" t="s">
        <v>2586</v>
      </c>
      <c r="K559" s="83" t="s">
        <v>2587</v>
      </c>
      <c r="L559" s="83" t="str">
        <f>VLOOKUP(K559,[3]Sheet2!$H$1:$I$65536,2,0)</f>
        <v>412927196502042126</v>
      </c>
      <c r="M559" s="83">
        <v>3.1</v>
      </c>
      <c r="N559" s="83" t="s">
        <v>358</v>
      </c>
      <c r="O559" s="82" t="s">
        <v>2588</v>
      </c>
      <c r="P559" s="83" t="s">
        <v>132</v>
      </c>
      <c r="Q559" s="83" t="s">
        <v>35</v>
      </c>
      <c r="R559" s="83" t="s">
        <v>35</v>
      </c>
      <c r="S559" s="83">
        <v>15838426786</v>
      </c>
      <c r="T559" s="83"/>
    </row>
    <row r="560" s="135" customFormat="1" ht="18" hidden="1" customHeight="1" spans="1:20">
      <c r="A560" s="75">
        <v>554</v>
      </c>
      <c r="B560" s="83" t="s">
        <v>24</v>
      </c>
      <c r="C560" s="83" t="s">
        <v>2499</v>
      </c>
      <c r="D560" s="83" t="s">
        <v>2589</v>
      </c>
      <c r="E560" s="83" t="str">
        <f>VLOOKUP(D560,[3]Sheet2!$H$1:$I$65536,2,0)</f>
        <v>412927194908102142</v>
      </c>
      <c r="F560" s="83" t="s">
        <v>49</v>
      </c>
      <c r="G560" s="83">
        <v>72</v>
      </c>
      <c r="H560" s="83">
        <v>3.3</v>
      </c>
      <c r="I560" s="83">
        <v>1000</v>
      </c>
      <c r="J560" s="174" t="s">
        <v>2590</v>
      </c>
      <c r="K560" s="83" t="s">
        <v>2591</v>
      </c>
      <c r="L560" s="83" t="str">
        <f>VLOOKUP(K560,[3]Sheet2!$H$1:$I$65536,2,0)</f>
        <v>412927197401042113</v>
      </c>
      <c r="M560" s="83">
        <v>3.3</v>
      </c>
      <c r="N560" s="83" t="s">
        <v>358</v>
      </c>
      <c r="O560" s="82" t="s">
        <v>2584</v>
      </c>
      <c r="P560" s="83" t="s">
        <v>132</v>
      </c>
      <c r="Q560" s="83" t="s">
        <v>35</v>
      </c>
      <c r="R560" s="83" t="s">
        <v>35</v>
      </c>
      <c r="S560" s="83">
        <v>15890194936</v>
      </c>
      <c r="T560" s="83"/>
    </row>
    <row r="561" s="135" customFormat="1" ht="18" hidden="1" customHeight="1" spans="1:20">
      <c r="A561" s="75">
        <v>555</v>
      </c>
      <c r="B561" s="83" t="s">
        <v>24</v>
      </c>
      <c r="C561" s="83" t="s">
        <v>2499</v>
      </c>
      <c r="D561" s="83" t="s">
        <v>2592</v>
      </c>
      <c r="E561" s="83" t="str">
        <f>VLOOKUP(D561,[3]Sheet2!$H$1:$I$65536,2,0)</f>
        <v>412927194208122134</v>
      </c>
      <c r="F561" s="83" t="s">
        <v>28</v>
      </c>
      <c r="G561" s="83">
        <v>79</v>
      </c>
      <c r="H561" s="83">
        <v>3.1</v>
      </c>
      <c r="I561" s="83">
        <v>1000</v>
      </c>
      <c r="J561" s="174" t="s">
        <v>2593</v>
      </c>
      <c r="K561" s="83" t="s">
        <v>2594</v>
      </c>
      <c r="L561" s="83" t="str">
        <f>VLOOKUP(K561,[3]Sheet2!$H$1:$I$65536,2,0)</f>
        <v>410426198110052564</v>
      </c>
      <c r="M561" s="83">
        <v>3.1</v>
      </c>
      <c r="N561" s="83" t="s">
        <v>358</v>
      </c>
      <c r="O561" s="82" t="s">
        <v>2595</v>
      </c>
      <c r="P561" s="83" t="s">
        <v>132</v>
      </c>
      <c r="Q561" s="83" t="s">
        <v>35</v>
      </c>
      <c r="R561" s="83" t="s">
        <v>35</v>
      </c>
      <c r="S561" s="83">
        <v>13073758066</v>
      </c>
      <c r="T561" s="83" t="s">
        <v>2596</v>
      </c>
    </row>
    <row r="562" s="135" customFormat="1" ht="18" hidden="1" customHeight="1" spans="1:20">
      <c r="A562" s="75">
        <v>556</v>
      </c>
      <c r="B562" s="83" t="s">
        <v>24</v>
      </c>
      <c r="C562" s="83" t="s">
        <v>2499</v>
      </c>
      <c r="D562" s="83" t="s">
        <v>2597</v>
      </c>
      <c r="E562" s="83" t="str">
        <f>VLOOKUP(D562,[3]Sheet2!$H$1:$I$65536,2,0)</f>
        <v>412927195312012132</v>
      </c>
      <c r="F562" s="83" t="s">
        <v>28</v>
      </c>
      <c r="G562" s="83">
        <v>68</v>
      </c>
      <c r="H562" s="83">
        <v>4.1</v>
      </c>
      <c r="I562" s="83">
        <v>1000</v>
      </c>
      <c r="J562" s="174" t="s">
        <v>2598</v>
      </c>
      <c r="K562" s="83" t="s">
        <v>2599</v>
      </c>
      <c r="L562" s="83" t="str">
        <f>VLOOKUP(K562,[3]Sheet2!$H$1:$I$65536,2,0)</f>
        <v>411323199107282132</v>
      </c>
      <c r="M562" s="83">
        <v>4.1</v>
      </c>
      <c r="N562" s="83" t="s">
        <v>358</v>
      </c>
      <c r="O562" s="82" t="s">
        <v>2600</v>
      </c>
      <c r="P562" s="83" t="s">
        <v>132</v>
      </c>
      <c r="Q562" s="83" t="s">
        <v>35</v>
      </c>
      <c r="R562" s="83" t="s">
        <v>35</v>
      </c>
      <c r="S562" s="83">
        <v>13014534097</v>
      </c>
      <c r="T562" s="83" t="s">
        <v>2601</v>
      </c>
    </row>
    <row r="563" s="135" customFormat="1" ht="18" hidden="1" customHeight="1" spans="1:20">
      <c r="A563" s="75">
        <v>557</v>
      </c>
      <c r="B563" s="83" t="s">
        <v>24</v>
      </c>
      <c r="C563" s="83" t="s">
        <v>2499</v>
      </c>
      <c r="D563" s="83" t="s">
        <v>2602</v>
      </c>
      <c r="E563" s="83" t="str">
        <f>VLOOKUP(D563,[3]Sheet2!$H$1:$I$65536,2,0)</f>
        <v>412927197403052112</v>
      </c>
      <c r="F563" s="83" t="s">
        <v>28</v>
      </c>
      <c r="G563" s="83">
        <v>47</v>
      </c>
      <c r="H563" s="83">
        <v>4.1</v>
      </c>
      <c r="I563" s="83">
        <v>1000</v>
      </c>
      <c r="J563" s="174" t="s">
        <v>2603</v>
      </c>
      <c r="K563" s="83" t="s">
        <v>2602</v>
      </c>
      <c r="L563" s="83" t="str">
        <f>VLOOKUP(K563,[3]Sheet2!$H$1:$I$65536,2,0)</f>
        <v>412927197403052112</v>
      </c>
      <c r="M563" s="83">
        <v>4.1</v>
      </c>
      <c r="N563" s="83" t="s">
        <v>358</v>
      </c>
      <c r="O563" s="82" t="s">
        <v>2595</v>
      </c>
      <c r="P563" s="83" t="s">
        <v>132</v>
      </c>
      <c r="Q563" s="83" t="s">
        <v>35</v>
      </c>
      <c r="R563" s="83" t="s">
        <v>35</v>
      </c>
      <c r="S563" s="83">
        <v>18237741008</v>
      </c>
      <c r="T563" s="83"/>
    </row>
    <row r="564" s="135" customFormat="1" ht="18" hidden="1" customHeight="1" spans="1:20">
      <c r="A564" s="75">
        <v>558</v>
      </c>
      <c r="B564" s="83" t="s">
        <v>24</v>
      </c>
      <c r="C564" s="83" t="s">
        <v>2499</v>
      </c>
      <c r="D564" s="83" t="s">
        <v>2604</v>
      </c>
      <c r="E564" s="83" t="str">
        <f>VLOOKUP(D564,[3]Sheet2!$H$1:$I$65536,2,0)</f>
        <v>412927196612122119</v>
      </c>
      <c r="F564" s="83" t="s">
        <v>28</v>
      </c>
      <c r="G564" s="83">
        <v>55</v>
      </c>
      <c r="H564" s="83">
        <v>3.2</v>
      </c>
      <c r="I564" s="83">
        <v>1000</v>
      </c>
      <c r="J564" s="174" t="s">
        <v>2605</v>
      </c>
      <c r="K564" s="83" t="s">
        <v>2604</v>
      </c>
      <c r="L564" s="83" t="str">
        <f>VLOOKUP(K564,[3]Sheet2!$H$1:$I$65536,2,0)</f>
        <v>412927196612122119</v>
      </c>
      <c r="M564" s="83">
        <v>3.2</v>
      </c>
      <c r="N564" s="83" t="s">
        <v>358</v>
      </c>
      <c r="O564" s="82" t="s">
        <v>2606</v>
      </c>
      <c r="P564" s="83" t="s">
        <v>132</v>
      </c>
      <c r="Q564" s="83" t="s">
        <v>35</v>
      </c>
      <c r="R564" s="83" t="s">
        <v>35</v>
      </c>
      <c r="S564" s="83">
        <v>17638235812</v>
      </c>
      <c r="T564" s="83"/>
    </row>
    <row r="565" s="135" customFormat="1" ht="18" hidden="1" customHeight="1" spans="1:20">
      <c r="A565" s="75">
        <v>559</v>
      </c>
      <c r="B565" s="83" t="s">
        <v>24</v>
      </c>
      <c r="C565" s="83" t="s">
        <v>2499</v>
      </c>
      <c r="D565" s="83" t="s">
        <v>2607</v>
      </c>
      <c r="E565" s="83" t="str">
        <f>VLOOKUP(D565,[3]Sheet2!$H$1:$I$65536,2,0)</f>
        <v>412927197104222118</v>
      </c>
      <c r="F565" s="83" t="s">
        <v>28</v>
      </c>
      <c r="G565" s="83">
        <v>50</v>
      </c>
      <c r="H565" s="83">
        <v>3.52</v>
      </c>
      <c r="I565" s="83">
        <v>1000</v>
      </c>
      <c r="J565" s="174" t="s">
        <v>2608</v>
      </c>
      <c r="K565" s="83" t="s">
        <v>2607</v>
      </c>
      <c r="L565" s="83" t="str">
        <f>VLOOKUP(K565,[3]Sheet2!$H$1:$I$65536,2,0)</f>
        <v>412927197104222118</v>
      </c>
      <c r="M565" s="83">
        <v>3.52</v>
      </c>
      <c r="N565" s="83" t="s">
        <v>358</v>
      </c>
      <c r="O565" s="82" t="s">
        <v>2523</v>
      </c>
      <c r="P565" s="83" t="s">
        <v>132</v>
      </c>
      <c r="Q565" s="83" t="s">
        <v>35</v>
      </c>
      <c r="R565" s="83" t="s">
        <v>35</v>
      </c>
      <c r="S565" s="83">
        <v>15038770853</v>
      </c>
      <c r="T565" s="83"/>
    </row>
    <row r="566" s="135" customFormat="1" ht="18" hidden="1" customHeight="1" spans="1:20">
      <c r="A566" s="75">
        <v>560</v>
      </c>
      <c r="B566" s="83" t="s">
        <v>24</v>
      </c>
      <c r="C566" s="83" t="s">
        <v>2499</v>
      </c>
      <c r="D566" s="83" t="s">
        <v>2609</v>
      </c>
      <c r="E566" s="83" t="str">
        <f>VLOOKUP(D566,[3]Sheet2!$H$1:$I$65536,2,0)</f>
        <v>41292719721102217044</v>
      </c>
      <c r="F566" s="83" t="s">
        <v>28</v>
      </c>
      <c r="G566" s="83">
        <v>49</v>
      </c>
      <c r="H566" s="83">
        <v>3.63</v>
      </c>
      <c r="I566" s="83">
        <v>1000</v>
      </c>
      <c r="J566" s="174" t="s">
        <v>2610</v>
      </c>
      <c r="K566" s="83" t="s">
        <v>2609</v>
      </c>
      <c r="L566" s="83" t="str">
        <f>VLOOKUP(K566,[3]Sheet2!$H$1:$I$65536,2,0)</f>
        <v>41292719721102217044</v>
      </c>
      <c r="M566" s="83">
        <v>3.63</v>
      </c>
      <c r="N566" s="83" t="s">
        <v>358</v>
      </c>
      <c r="O566" s="82" t="s">
        <v>2611</v>
      </c>
      <c r="P566" s="83" t="s">
        <v>132</v>
      </c>
      <c r="Q566" s="83" t="s">
        <v>35</v>
      </c>
      <c r="R566" s="83" t="s">
        <v>35</v>
      </c>
      <c r="S566" s="83">
        <v>15638885558</v>
      </c>
      <c r="T566" s="83"/>
    </row>
    <row r="567" s="135" customFormat="1" ht="18" hidden="1" customHeight="1" spans="1:20">
      <c r="A567" s="75">
        <v>561</v>
      </c>
      <c r="B567" s="83" t="s">
        <v>24</v>
      </c>
      <c r="C567" s="83" t="s">
        <v>2499</v>
      </c>
      <c r="D567" s="83" t="s">
        <v>2612</v>
      </c>
      <c r="E567" s="83" t="str">
        <f>VLOOKUP(D567,[3]Sheet2!$H$1:$I$65536,2,0)</f>
        <v>41292719551218211X</v>
      </c>
      <c r="F567" s="83" t="s">
        <v>28</v>
      </c>
      <c r="G567" s="83">
        <v>66</v>
      </c>
      <c r="H567" s="83">
        <v>3.5</v>
      </c>
      <c r="I567" s="83">
        <v>1000</v>
      </c>
      <c r="J567" s="174" t="s">
        <v>2613</v>
      </c>
      <c r="K567" s="83" t="s">
        <v>2614</v>
      </c>
      <c r="L567" s="83" t="str">
        <f>VLOOKUP(K567,[3]Sheet2!$H$1:$I$65536,2,0)</f>
        <v>41132320030225217X</v>
      </c>
      <c r="M567" s="83">
        <v>3.5</v>
      </c>
      <c r="N567" s="83" t="s">
        <v>358</v>
      </c>
      <c r="O567" s="82" t="s">
        <v>2611</v>
      </c>
      <c r="P567" s="83" t="s">
        <v>132</v>
      </c>
      <c r="Q567" s="83" t="s">
        <v>35</v>
      </c>
      <c r="R567" s="83" t="s">
        <v>35</v>
      </c>
      <c r="S567" s="83">
        <v>18438860193</v>
      </c>
      <c r="T567" s="83"/>
    </row>
    <row r="568" s="135" customFormat="1" ht="18" hidden="1" customHeight="1" spans="1:20">
      <c r="A568" s="75">
        <v>562</v>
      </c>
      <c r="B568" s="83" t="s">
        <v>24</v>
      </c>
      <c r="C568" s="83" t="s">
        <v>2499</v>
      </c>
      <c r="D568" s="83" t="s">
        <v>2615</v>
      </c>
      <c r="E568" s="83" t="str">
        <f>VLOOKUP(D568,[3]Sheet2!$H$1:$I$65536,2,0)</f>
        <v>41292719680212211X</v>
      </c>
      <c r="F568" s="83" t="s">
        <v>28</v>
      </c>
      <c r="G568" s="83">
        <v>53</v>
      </c>
      <c r="H568" s="83">
        <v>3.5</v>
      </c>
      <c r="I568" s="83">
        <v>1000</v>
      </c>
      <c r="J568" s="174" t="s">
        <v>2616</v>
      </c>
      <c r="K568" s="83" t="s">
        <v>2615</v>
      </c>
      <c r="L568" s="83" t="str">
        <f>VLOOKUP(K568,[3]Sheet2!$H$1:$I$65536,2,0)</f>
        <v>41292719680212211X</v>
      </c>
      <c r="M568" s="83">
        <v>3.5</v>
      </c>
      <c r="N568" s="83" t="s">
        <v>358</v>
      </c>
      <c r="O568" s="82" t="s">
        <v>2595</v>
      </c>
      <c r="P568" s="83" t="s">
        <v>132</v>
      </c>
      <c r="Q568" s="83" t="s">
        <v>35</v>
      </c>
      <c r="R568" s="83" t="s">
        <v>35</v>
      </c>
      <c r="S568" s="83">
        <v>13438883021</v>
      </c>
      <c r="T568" s="83"/>
    </row>
    <row r="569" s="135" customFormat="1" ht="18" hidden="1" customHeight="1" spans="1:20">
      <c r="A569" s="75">
        <v>563</v>
      </c>
      <c r="B569" s="83" t="s">
        <v>24</v>
      </c>
      <c r="C569" s="83" t="s">
        <v>2499</v>
      </c>
      <c r="D569" s="83" t="s">
        <v>2617</v>
      </c>
      <c r="E569" s="83" t="str">
        <f>VLOOKUP(D569,[3]Sheet2!$H$1:$I$65536,2,0)</f>
        <v>412927194503212132</v>
      </c>
      <c r="F569" s="83" t="s">
        <v>28</v>
      </c>
      <c r="G569" s="83">
        <v>76</v>
      </c>
      <c r="H569" s="83">
        <v>3.6732</v>
      </c>
      <c r="I569" s="83">
        <v>1000</v>
      </c>
      <c r="J569" s="174" t="s">
        <v>2618</v>
      </c>
      <c r="K569" s="83" t="s">
        <v>2619</v>
      </c>
      <c r="L569" s="83" t="str">
        <f>VLOOKUP(K569,[3]Sheet2!$H$1:$I$65536,2,0)</f>
        <v>412927197203012116</v>
      </c>
      <c r="M569" s="83">
        <v>3.6732</v>
      </c>
      <c r="N569" s="83" t="s">
        <v>358</v>
      </c>
      <c r="O569" s="82" t="s">
        <v>2584</v>
      </c>
      <c r="P569" s="83" t="s">
        <v>132</v>
      </c>
      <c r="Q569" s="83" t="s">
        <v>35</v>
      </c>
      <c r="R569" s="83" t="s">
        <v>35</v>
      </c>
      <c r="S569" s="83">
        <v>15890194936</v>
      </c>
      <c r="T569" s="83"/>
    </row>
    <row r="570" s="135" customFormat="1" ht="18" hidden="1" customHeight="1" spans="1:20">
      <c r="A570" s="75">
        <v>564</v>
      </c>
      <c r="B570" s="83" t="s">
        <v>24</v>
      </c>
      <c r="C570" s="83" t="s">
        <v>2499</v>
      </c>
      <c r="D570" s="83" t="s">
        <v>2620</v>
      </c>
      <c r="E570" s="83" t="str">
        <f>VLOOKUP(D570,[3]Sheet2!$H$1:$I$65536,2,0)</f>
        <v>411323196412032195</v>
      </c>
      <c r="F570" s="83" t="s">
        <v>28</v>
      </c>
      <c r="G570" s="83">
        <v>57</v>
      </c>
      <c r="H570" s="83">
        <v>3.6</v>
      </c>
      <c r="I570" s="83">
        <v>1000</v>
      </c>
      <c r="J570" s="174" t="s">
        <v>2621</v>
      </c>
      <c r="K570" s="83" t="s">
        <v>2620</v>
      </c>
      <c r="L570" s="83" t="str">
        <f>VLOOKUP(K570,[3]Sheet2!$H$1:$I$65536,2,0)</f>
        <v>411323196412032195</v>
      </c>
      <c r="M570" s="83">
        <v>3.6</v>
      </c>
      <c r="N570" s="83" t="s">
        <v>358</v>
      </c>
      <c r="O570" s="82" t="s">
        <v>2606</v>
      </c>
      <c r="P570" s="83" t="s">
        <v>132</v>
      </c>
      <c r="Q570" s="83" t="s">
        <v>35</v>
      </c>
      <c r="R570" s="83" t="s">
        <v>35</v>
      </c>
      <c r="S570" s="83">
        <v>15188452099</v>
      </c>
      <c r="T570" s="83"/>
    </row>
    <row r="571" s="135" customFormat="1" ht="18" hidden="1" customHeight="1" spans="1:20">
      <c r="A571" s="75">
        <v>565</v>
      </c>
      <c r="B571" s="83" t="s">
        <v>24</v>
      </c>
      <c r="C571" s="83" t="s">
        <v>2499</v>
      </c>
      <c r="D571" s="83" t="s">
        <v>2622</v>
      </c>
      <c r="E571" s="83" t="str">
        <f>VLOOKUP(D571,[3]Sheet2!$H$1:$I$65536,2,0)</f>
        <v>412927194112082115</v>
      </c>
      <c r="F571" s="83" t="s">
        <v>28</v>
      </c>
      <c r="G571" s="83">
        <v>80</v>
      </c>
      <c r="H571" s="83">
        <v>3.3</v>
      </c>
      <c r="I571" s="83">
        <v>1000</v>
      </c>
      <c r="J571" s="174" t="s">
        <v>2623</v>
      </c>
      <c r="K571" s="83" t="s">
        <v>2624</v>
      </c>
      <c r="L571" s="83" t="str">
        <f>VLOOKUP(K571,[3]Sheet2!$H$1:$I$65536,2,0)</f>
        <v>412927197704192119</v>
      </c>
      <c r="M571" s="83">
        <v>3.3</v>
      </c>
      <c r="N571" s="83" t="s">
        <v>358</v>
      </c>
      <c r="O571" s="82" t="s">
        <v>2625</v>
      </c>
      <c r="P571" s="83" t="s">
        <v>132</v>
      </c>
      <c r="Q571" s="83" t="s">
        <v>35</v>
      </c>
      <c r="R571" s="83" t="s">
        <v>35</v>
      </c>
      <c r="S571" s="83">
        <v>19838725652</v>
      </c>
      <c r="T571" s="83"/>
    </row>
    <row r="572" s="135" customFormat="1" ht="18" hidden="1" customHeight="1" spans="1:20">
      <c r="A572" s="75">
        <v>566</v>
      </c>
      <c r="B572" s="83" t="s">
        <v>24</v>
      </c>
      <c r="C572" s="83" t="s">
        <v>2499</v>
      </c>
      <c r="D572" s="83" t="s">
        <v>2626</v>
      </c>
      <c r="E572" s="83" t="str">
        <f>VLOOKUP(D572,[3]Sheet2!$H$1:$I$65536,2,0)</f>
        <v>412927196612252116</v>
      </c>
      <c r="F572" s="83" t="s">
        <v>28</v>
      </c>
      <c r="G572" s="83">
        <v>55</v>
      </c>
      <c r="H572" s="83">
        <v>3.5</v>
      </c>
      <c r="I572" s="83">
        <v>1000</v>
      </c>
      <c r="J572" s="174" t="s">
        <v>2627</v>
      </c>
      <c r="K572" s="83" t="s">
        <v>2626</v>
      </c>
      <c r="L572" s="83" t="str">
        <f>VLOOKUP(K572,[3]Sheet2!$H$1:$I$65536,2,0)</f>
        <v>412927196612252116</v>
      </c>
      <c r="M572" s="83">
        <v>3.5</v>
      </c>
      <c r="N572" s="83" t="s">
        <v>358</v>
      </c>
      <c r="O572" s="82" t="s">
        <v>2628</v>
      </c>
      <c r="P572" s="83" t="s">
        <v>132</v>
      </c>
      <c r="Q572" s="83" t="s">
        <v>35</v>
      </c>
      <c r="R572" s="83" t="s">
        <v>35</v>
      </c>
      <c r="S572" s="83">
        <v>15993198121</v>
      </c>
      <c r="T572" s="83"/>
    </row>
    <row r="573" s="135" customFormat="1" ht="18" hidden="1" customHeight="1" spans="1:20">
      <c r="A573" s="75">
        <v>567</v>
      </c>
      <c r="B573" s="83" t="s">
        <v>24</v>
      </c>
      <c r="C573" s="83" t="s">
        <v>2499</v>
      </c>
      <c r="D573" s="83" t="s">
        <v>2629</v>
      </c>
      <c r="E573" s="83" t="str">
        <f>VLOOKUP(D573,[3]Sheet2!$H$1:$I$65536,2,0)</f>
        <v>412927196503072132</v>
      </c>
      <c r="F573" s="83" t="s">
        <v>28</v>
      </c>
      <c r="G573" s="83">
        <v>56</v>
      </c>
      <c r="H573" s="83">
        <v>3.2</v>
      </c>
      <c r="I573" s="83">
        <v>1000</v>
      </c>
      <c r="J573" s="174" t="s">
        <v>2630</v>
      </c>
      <c r="K573" s="83" t="s">
        <v>2629</v>
      </c>
      <c r="L573" s="83" t="str">
        <f>VLOOKUP(K573,[3]Sheet2!$H$1:$I$65536,2,0)</f>
        <v>412927196503072132</v>
      </c>
      <c r="M573" s="83">
        <v>3.2</v>
      </c>
      <c r="N573" s="83" t="s">
        <v>358</v>
      </c>
      <c r="O573" s="82" t="s">
        <v>2631</v>
      </c>
      <c r="P573" s="83" t="s">
        <v>132</v>
      </c>
      <c r="Q573" s="83" t="s">
        <v>35</v>
      </c>
      <c r="R573" s="83" t="s">
        <v>35</v>
      </c>
      <c r="S573" s="83">
        <v>18337741839</v>
      </c>
      <c r="T573" s="83"/>
    </row>
    <row r="574" s="135" customFormat="1" ht="18" hidden="1" customHeight="1" spans="1:20">
      <c r="A574" s="75">
        <v>568</v>
      </c>
      <c r="B574" s="83" t="s">
        <v>24</v>
      </c>
      <c r="C574" s="83" t="s">
        <v>2499</v>
      </c>
      <c r="D574" s="83" t="s">
        <v>2632</v>
      </c>
      <c r="E574" s="83" t="str">
        <f>VLOOKUP(D574,[3]Sheet2!$H$1:$I$65536,2,0)</f>
        <v>41292719651005213X</v>
      </c>
      <c r="F574" s="83" t="s">
        <v>28</v>
      </c>
      <c r="G574" s="83">
        <v>56</v>
      </c>
      <c r="H574" s="83">
        <v>3.5</v>
      </c>
      <c r="I574" s="83">
        <v>1000</v>
      </c>
      <c r="J574" s="174" t="s">
        <v>2633</v>
      </c>
      <c r="K574" s="83" t="s">
        <v>2632</v>
      </c>
      <c r="L574" s="83" t="str">
        <f>VLOOKUP(K574,[3]Sheet2!$H$1:$I$65536,2,0)</f>
        <v>41292719651005213X</v>
      </c>
      <c r="M574" s="83">
        <v>3.5</v>
      </c>
      <c r="N574" s="83" t="s">
        <v>358</v>
      </c>
      <c r="O574" s="82" t="s">
        <v>2595</v>
      </c>
      <c r="P574" s="83" t="s">
        <v>132</v>
      </c>
      <c r="Q574" s="83" t="s">
        <v>35</v>
      </c>
      <c r="R574" s="83" t="s">
        <v>35</v>
      </c>
      <c r="S574" s="83">
        <v>13014534697</v>
      </c>
      <c r="T574" s="83"/>
    </row>
    <row r="575" s="135" customFormat="1" ht="18" hidden="1" customHeight="1" spans="1:20">
      <c r="A575" s="75">
        <v>569</v>
      </c>
      <c r="B575" s="83" t="s">
        <v>24</v>
      </c>
      <c r="C575" s="83" t="s">
        <v>2499</v>
      </c>
      <c r="D575" s="83" t="s">
        <v>2634</v>
      </c>
      <c r="E575" s="83" t="str">
        <f>VLOOKUP(D575,[3]Sheet2!$H$1:$I$65536,2,0)</f>
        <v>412927197911162158</v>
      </c>
      <c r="F575" s="83" t="s">
        <v>28</v>
      </c>
      <c r="G575" s="83">
        <v>42</v>
      </c>
      <c r="H575" s="83">
        <v>3.9</v>
      </c>
      <c r="I575" s="83">
        <v>1000</v>
      </c>
      <c r="J575" s="174" t="s">
        <v>2635</v>
      </c>
      <c r="K575" s="83" t="s">
        <v>2634</v>
      </c>
      <c r="L575" s="83" t="str">
        <f>VLOOKUP(K575,[3]Sheet2!$H$1:$I$65536,2,0)</f>
        <v>412927197911162158</v>
      </c>
      <c r="M575" s="83">
        <v>3.9</v>
      </c>
      <c r="N575" s="83" t="s">
        <v>358</v>
      </c>
      <c r="O575" s="82" t="s">
        <v>2595</v>
      </c>
      <c r="P575" s="83" t="s">
        <v>132</v>
      </c>
      <c r="Q575" s="83" t="s">
        <v>35</v>
      </c>
      <c r="R575" s="83" t="s">
        <v>35</v>
      </c>
      <c r="S575" s="83">
        <v>13014534697</v>
      </c>
      <c r="T575" s="83"/>
    </row>
    <row r="576" s="135" customFormat="1" ht="18" hidden="1" customHeight="1" spans="1:20">
      <c r="A576" s="75">
        <v>570</v>
      </c>
      <c r="B576" s="83" t="s">
        <v>24</v>
      </c>
      <c r="C576" s="83" t="s">
        <v>2499</v>
      </c>
      <c r="D576" s="83" t="s">
        <v>2636</v>
      </c>
      <c r="E576" s="83" t="str">
        <f>VLOOKUP(D576,[3]Sheet2!$H$1:$I$65536,2,0)</f>
        <v>41292719641218211744</v>
      </c>
      <c r="F576" s="83" t="s">
        <v>28</v>
      </c>
      <c r="G576" s="83">
        <v>57</v>
      </c>
      <c r="H576" s="83">
        <v>3.3</v>
      </c>
      <c r="I576" s="83">
        <v>1000</v>
      </c>
      <c r="J576" s="174" t="s">
        <v>2637</v>
      </c>
      <c r="K576" s="83" t="s">
        <v>2638</v>
      </c>
      <c r="L576" s="83" t="str">
        <f>VLOOKUP(K576,[3]Sheet2!$H$1:$I$65536,2,0)</f>
        <v>412927196403202147</v>
      </c>
      <c r="M576" s="83">
        <v>3.3</v>
      </c>
      <c r="N576" s="83" t="s">
        <v>358</v>
      </c>
      <c r="O576" s="82" t="s">
        <v>2611</v>
      </c>
      <c r="P576" s="83" t="s">
        <v>132</v>
      </c>
      <c r="Q576" s="83" t="s">
        <v>35</v>
      </c>
      <c r="R576" s="83" t="s">
        <v>35</v>
      </c>
      <c r="S576" s="83">
        <v>15638885558</v>
      </c>
      <c r="T576" s="83"/>
    </row>
    <row r="577" s="135" customFormat="1" ht="18" hidden="1" customHeight="1" spans="1:20">
      <c r="A577" s="75">
        <v>571</v>
      </c>
      <c r="B577" s="83" t="s">
        <v>24</v>
      </c>
      <c r="C577" s="83" t="s">
        <v>2499</v>
      </c>
      <c r="D577" s="83" t="s">
        <v>2639</v>
      </c>
      <c r="E577" s="83" t="str">
        <f>VLOOKUP(D577,[3]Sheet2!$H$1:$I$65536,2,0)</f>
        <v>412927197003042177</v>
      </c>
      <c r="F577" s="83" t="s">
        <v>28</v>
      </c>
      <c r="G577" s="83">
        <v>51</v>
      </c>
      <c r="H577" s="83">
        <v>3.39</v>
      </c>
      <c r="I577" s="83">
        <v>1000</v>
      </c>
      <c r="J577" s="174" t="s">
        <v>2640</v>
      </c>
      <c r="K577" s="83" t="s">
        <v>2639</v>
      </c>
      <c r="L577" s="83" t="str">
        <f>VLOOKUP(K577,[3]Sheet2!$H$1:$I$65536,2,0)</f>
        <v>412927197003042177</v>
      </c>
      <c r="M577" s="83">
        <v>3.39</v>
      </c>
      <c r="N577" s="83" t="s">
        <v>358</v>
      </c>
      <c r="O577" s="82" t="s">
        <v>2584</v>
      </c>
      <c r="P577" s="83" t="s">
        <v>132</v>
      </c>
      <c r="Q577" s="83" t="s">
        <v>35</v>
      </c>
      <c r="R577" s="83" t="s">
        <v>35</v>
      </c>
      <c r="S577" s="83">
        <v>15890194936</v>
      </c>
      <c r="T577" s="83"/>
    </row>
    <row r="578" s="135" customFormat="1" ht="18" hidden="1" customHeight="1" spans="1:20">
      <c r="A578" s="75">
        <v>572</v>
      </c>
      <c r="B578" s="83" t="s">
        <v>24</v>
      </c>
      <c r="C578" s="83" t="s">
        <v>2499</v>
      </c>
      <c r="D578" s="83" t="s">
        <v>2641</v>
      </c>
      <c r="E578" s="83" t="str">
        <f>VLOOKUP(D578,[3]Sheet2!$H$1:$I$65536,2,0)</f>
        <v>412927195112252115</v>
      </c>
      <c r="F578" s="83" t="s">
        <v>28</v>
      </c>
      <c r="G578" s="83">
        <v>70</v>
      </c>
      <c r="H578" s="83">
        <v>3.8</v>
      </c>
      <c r="I578" s="83">
        <v>1000</v>
      </c>
      <c r="J578" s="174" t="s">
        <v>2642</v>
      </c>
      <c r="K578" s="83" t="s">
        <v>2643</v>
      </c>
      <c r="L578" s="83" t="str">
        <f>VLOOKUP(K578,[3]Sheet2!$H$1:$I$65536,2,0)</f>
        <v>411323198006282112</v>
      </c>
      <c r="M578" s="83">
        <v>3.8</v>
      </c>
      <c r="N578" s="83" t="s">
        <v>358</v>
      </c>
      <c r="O578" s="82" t="s">
        <v>2595</v>
      </c>
      <c r="P578" s="83" t="s">
        <v>132</v>
      </c>
      <c r="Q578" s="83" t="s">
        <v>35</v>
      </c>
      <c r="R578" s="83" t="s">
        <v>35</v>
      </c>
      <c r="S578" s="83">
        <v>13014534897</v>
      </c>
      <c r="T578" s="83"/>
    </row>
    <row r="579" s="135" customFormat="1" ht="18" hidden="1" customHeight="1" spans="1:20">
      <c r="A579" s="75">
        <v>573</v>
      </c>
      <c r="B579" s="83" t="s">
        <v>24</v>
      </c>
      <c r="C579" s="83" t="s">
        <v>2499</v>
      </c>
      <c r="D579" s="83" t="s">
        <v>2644</v>
      </c>
      <c r="E579" s="83" t="str">
        <f>VLOOKUP(D579,[3]Sheet2!$H$1:$I$65536,2,0)</f>
        <v>412927196202012136</v>
      </c>
      <c r="F579" s="83" t="s">
        <v>28</v>
      </c>
      <c r="G579" s="83">
        <v>59</v>
      </c>
      <c r="H579" s="83">
        <v>3.2</v>
      </c>
      <c r="I579" s="83">
        <v>1000</v>
      </c>
      <c r="J579" s="174" t="s">
        <v>2645</v>
      </c>
      <c r="K579" s="83" t="s">
        <v>2646</v>
      </c>
      <c r="L579" s="83" t="str">
        <f>VLOOKUP(K579,[3]Sheet2!$H$1:$I$65536,2,0)</f>
        <v>41132319900308211X</v>
      </c>
      <c r="M579" s="83">
        <v>3.2</v>
      </c>
      <c r="N579" s="83" t="s">
        <v>358</v>
      </c>
      <c r="O579" s="82" t="s">
        <v>2647</v>
      </c>
      <c r="P579" s="83" t="s">
        <v>132</v>
      </c>
      <c r="Q579" s="83" t="s">
        <v>35</v>
      </c>
      <c r="R579" s="83" t="s">
        <v>35</v>
      </c>
      <c r="S579" s="83">
        <v>13643719078</v>
      </c>
      <c r="T579" s="83"/>
    </row>
    <row r="580" s="135" customFormat="1" ht="18" hidden="1" customHeight="1" spans="1:20">
      <c r="A580" s="75">
        <v>574</v>
      </c>
      <c r="B580" s="83" t="s">
        <v>24</v>
      </c>
      <c r="C580" s="83" t="s">
        <v>2499</v>
      </c>
      <c r="D580" s="83" t="s">
        <v>2648</v>
      </c>
      <c r="E580" s="83" t="str">
        <f>VLOOKUP(D580,[3]Sheet2!$H$1:$I$65536,2,0)</f>
        <v>412927195010192115</v>
      </c>
      <c r="F580" s="83" t="s">
        <v>28</v>
      </c>
      <c r="G580" s="83">
        <v>71</v>
      </c>
      <c r="H580" s="83">
        <v>3.24</v>
      </c>
      <c r="I580" s="83">
        <v>1000</v>
      </c>
      <c r="J580" s="174" t="s">
        <v>2649</v>
      </c>
      <c r="K580" s="83" t="s">
        <v>2648</v>
      </c>
      <c r="L580" s="83" t="str">
        <f>VLOOKUP(K580,[3]Sheet2!$H$1:$I$65536,2,0)</f>
        <v>412927195010192115</v>
      </c>
      <c r="M580" s="83">
        <v>3.24</v>
      </c>
      <c r="N580" s="83" t="s">
        <v>358</v>
      </c>
      <c r="O580" s="82" t="s">
        <v>2650</v>
      </c>
      <c r="P580" s="83" t="s">
        <v>132</v>
      </c>
      <c r="Q580" s="83" t="s">
        <v>35</v>
      </c>
      <c r="R580" s="83" t="s">
        <v>35</v>
      </c>
      <c r="S580" s="83">
        <v>13525144480</v>
      </c>
      <c r="T580" s="83"/>
    </row>
    <row r="581" s="135" customFormat="1" ht="18" hidden="1" customHeight="1" spans="1:20">
      <c r="A581" s="75">
        <v>575</v>
      </c>
      <c r="B581" s="83" t="s">
        <v>24</v>
      </c>
      <c r="C581" s="83" t="s">
        <v>2499</v>
      </c>
      <c r="D581" s="83" t="s">
        <v>2651</v>
      </c>
      <c r="E581" s="83" t="str">
        <f>VLOOKUP(D581,[3]Sheet2!$H$1:$I$65536,2,0)</f>
        <v>41292719401107213713</v>
      </c>
      <c r="F581" s="83" t="s">
        <v>28</v>
      </c>
      <c r="G581" s="83">
        <v>81</v>
      </c>
      <c r="H581" s="83">
        <v>3.6</v>
      </c>
      <c r="I581" s="83">
        <v>1000</v>
      </c>
      <c r="J581" s="174" t="s">
        <v>2652</v>
      </c>
      <c r="K581" s="83" t="s">
        <v>2653</v>
      </c>
      <c r="L581" s="83" t="str">
        <f>VLOOKUP(K581,[3]Sheet2!$H$1:$I$65536,2,0)</f>
        <v>411323199606072164</v>
      </c>
      <c r="M581" s="83">
        <v>3.6</v>
      </c>
      <c r="N581" s="83" t="s">
        <v>358</v>
      </c>
      <c r="O581" s="82" t="s">
        <v>2654</v>
      </c>
      <c r="P581" s="83" t="s">
        <v>132</v>
      </c>
      <c r="Q581" s="83" t="s">
        <v>35</v>
      </c>
      <c r="R581" s="83" t="s">
        <v>35</v>
      </c>
      <c r="S581" s="83">
        <v>18836856205</v>
      </c>
      <c r="T581" s="83"/>
    </row>
    <row r="582" s="135" customFormat="1" ht="18" hidden="1" customHeight="1" spans="1:20">
      <c r="A582" s="75">
        <v>576</v>
      </c>
      <c r="B582" s="83" t="s">
        <v>24</v>
      </c>
      <c r="C582" s="73" t="s">
        <v>2655</v>
      </c>
      <c r="D582" s="88" t="s">
        <v>2656</v>
      </c>
      <c r="E582" s="111" t="s">
        <v>2657</v>
      </c>
      <c r="F582" s="73" t="s">
        <v>28</v>
      </c>
      <c r="G582" s="73">
        <v>64</v>
      </c>
      <c r="H582" s="73">
        <v>3.5</v>
      </c>
      <c r="I582" s="73">
        <v>1000</v>
      </c>
      <c r="J582" s="111" t="s">
        <v>2658</v>
      </c>
      <c r="K582" s="88" t="s">
        <v>2656</v>
      </c>
      <c r="L582" s="111" t="s">
        <v>2657</v>
      </c>
      <c r="M582" s="111" t="s">
        <v>1939</v>
      </c>
      <c r="N582" s="73" t="s">
        <v>130</v>
      </c>
      <c r="O582" s="150" t="s">
        <v>1337</v>
      </c>
      <c r="P582" s="73" t="s">
        <v>2659</v>
      </c>
      <c r="Q582" s="73" t="s">
        <v>35</v>
      </c>
      <c r="R582" s="73" t="s">
        <v>35</v>
      </c>
      <c r="S582" s="73">
        <v>15737605753</v>
      </c>
      <c r="T582" s="141"/>
    </row>
    <row r="583" s="135" customFormat="1" ht="18" hidden="1" customHeight="1" spans="1:20">
      <c r="A583" s="75">
        <v>577</v>
      </c>
      <c r="B583" s="83" t="s">
        <v>24</v>
      </c>
      <c r="C583" s="73" t="s">
        <v>2655</v>
      </c>
      <c r="D583" s="88" t="s">
        <v>2660</v>
      </c>
      <c r="E583" s="111" t="s">
        <v>2661</v>
      </c>
      <c r="F583" s="73" t="s">
        <v>28</v>
      </c>
      <c r="G583" s="73">
        <v>55</v>
      </c>
      <c r="H583" s="73">
        <v>3</v>
      </c>
      <c r="I583" s="73">
        <v>1000</v>
      </c>
      <c r="J583" s="111" t="s">
        <v>2662</v>
      </c>
      <c r="K583" s="88" t="s">
        <v>2660</v>
      </c>
      <c r="L583" s="111" t="s">
        <v>2661</v>
      </c>
      <c r="M583" s="111" t="s">
        <v>1939</v>
      </c>
      <c r="N583" s="73" t="s">
        <v>956</v>
      </c>
      <c r="O583" s="73" t="s">
        <v>2663</v>
      </c>
      <c r="P583" s="73" t="s">
        <v>2664</v>
      </c>
      <c r="Q583" s="73" t="s">
        <v>35</v>
      </c>
      <c r="R583" s="73" t="s">
        <v>35</v>
      </c>
      <c r="S583" s="73">
        <v>13462672805</v>
      </c>
      <c r="T583" s="141"/>
    </row>
    <row r="584" s="135" customFormat="1" ht="18" hidden="1" customHeight="1" spans="1:20">
      <c r="A584" s="75">
        <v>578</v>
      </c>
      <c r="B584" s="83" t="s">
        <v>24</v>
      </c>
      <c r="C584" s="73" t="s">
        <v>2655</v>
      </c>
      <c r="D584" s="88" t="s">
        <v>2665</v>
      </c>
      <c r="E584" s="111" t="s">
        <v>2666</v>
      </c>
      <c r="F584" s="73" t="s">
        <v>28</v>
      </c>
      <c r="G584" s="73">
        <v>71</v>
      </c>
      <c r="H584" s="73">
        <v>1.08</v>
      </c>
      <c r="I584" s="73">
        <v>500</v>
      </c>
      <c r="J584" s="111" t="s">
        <v>2666</v>
      </c>
      <c r="K584" s="88" t="s">
        <v>2665</v>
      </c>
      <c r="L584" s="111" t="s">
        <v>2666</v>
      </c>
      <c r="M584" s="111" t="s">
        <v>2667</v>
      </c>
      <c r="N584" s="73" t="s">
        <v>956</v>
      </c>
      <c r="O584" s="88" t="s">
        <v>2668</v>
      </c>
      <c r="P584" s="73" t="s">
        <v>1480</v>
      </c>
      <c r="Q584" s="73" t="s">
        <v>35</v>
      </c>
      <c r="R584" s="73" t="s">
        <v>35</v>
      </c>
      <c r="S584" s="73">
        <v>13733108395</v>
      </c>
      <c r="T584" s="141"/>
    </row>
    <row r="585" s="135" customFormat="1" ht="18" hidden="1" customHeight="1" spans="1:20">
      <c r="A585" s="75">
        <v>579</v>
      </c>
      <c r="B585" s="83" t="s">
        <v>24</v>
      </c>
      <c r="C585" s="73" t="s">
        <v>2655</v>
      </c>
      <c r="D585" s="88" t="s">
        <v>2669</v>
      </c>
      <c r="E585" s="111" t="s">
        <v>2670</v>
      </c>
      <c r="F585" s="73" t="s">
        <v>49</v>
      </c>
      <c r="G585" s="73">
        <v>58</v>
      </c>
      <c r="H585" s="73">
        <v>3</v>
      </c>
      <c r="I585" s="73">
        <v>1000</v>
      </c>
      <c r="J585" s="111" t="s">
        <v>2671</v>
      </c>
      <c r="K585" s="88" t="s">
        <v>2672</v>
      </c>
      <c r="L585" s="111" t="s">
        <v>2673</v>
      </c>
      <c r="M585" s="111" t="s">
        <v>2051</v>
      </c>
      <c r="N585" s="73" t="s">
        <v>340</v>
      </c>
      <c r="O585" s="88" t="s">
        <v>2674</v>
      </c>
      <c r="P585" s="73" t="s">
        <v>132</v>
      </c>
      <c r="Q585" s="73" t="s">
        <v>35</v>
      </c>
      <c r="R585" s="73" t="s">
        <v>35</v>
      </c>
      <c r="S585" s="73">
        <v>13262009359</v>
      </c>
      <c r="T585" s="141"/>
    </row>
    <row r="586" s="135" customFormat="1" ht="18" hidden="1" customHeight="1" spans="1:20">
      <c r="A586" s="75">
        <v>580</v>
      </c>
      <c r="B586" s="83" t="s">
        <v>24</v>
      </c>
      <c r="C586" s="73" t="s">
        <v>2655</v>
      </c>
      <c r="D586" s="88" t="s">
        <v>2675</v>
      </c>
      <c r="E586" s="111" t="s">
        <v>2676</v>
      </c>
      <c r="F586" s="73" t="s">
        <v>28</v>
      </c>
      <c r="G586" s="73">
        <v>56</v>
      </c>
      <c r="H586" s="73">
        <v>3.2</v>
      </c>
      <c r="I586" s="73">
        <v>1000</v>
      </c>
      <c r="J586" s="111" t="s">
        <v>2677</v>
      </c>
      <c r="K586" s="88" t="s">
        <v>2678</v>
      </c>
      <c r="L586" s="111" t="s">
        <v>2679</v>
      </c>
      <c r="M586" s="111" t="s">
        <v>2001</v>
      </c>
      <c r="N586" s="73" t="s">
        <v>340</v>
      </c>
      <c r="O586" s="88" t="s">
        <v>2680</v>
      </c>
      <c r="P586" s="73" t="s">
        <v>132</v>
      </c>
      <c r="Q586" s="73" t="s">
        <v>35</v>
      </c>
      <c r="R586" s="73" t="s">
        <v>35</v>
      </c>
      <c r="S586" s="73">
        <v>18736519138</v>
      </c>
      <c r="T586" s="141"/>
    </row>
    <row r="587" s="135" customFormat="1" ht="18" hidden="1" customHeight="1" spans="1:20">
      <c r="A587" s="75">
        <v>581</v>
      </c>
      <c r="B587" s="83" t="s">
        <v>24</v>
      </c>
      <c r="C587" s="73" t="s">
        <v>2655</v>
      </c>
      <c r="D587" s="88" t="s">
        <v>2681</v>
      </c>
      <c r="E587" s="111" t="s">
        <v>2682</v>
      </c>
      <c r="F587" s="73" t="s">
        <v>28</v>
      </c>
      <c r="G587" s="73">
        <v>48</v>
      </c>
      <c r="H587" s="73">
        <v>3.6</v>
      </c>
      <c r="I587" s="73">
        <v>1000</v>
      </c>
      <c r="J587" s="111" t="s">
        <v>2683</v>
      </c>
      <c r="K587" s="88" t="s">
        <v>2681</v>
      </c>
      <c r="L587" s="111" t="s">
        <v>2682</v>
      </c>
      <c r="M587" s="111" t="s">
        <v>2025</v>
      </c>
      <c r="N587" s="73" t="s">
        <v>340</v>
      </c>
      <c r="O587" s="73" t="s">
        <v>2684</v>
      </c>
      <c r="P587" s="73" t="s">
        <v>132</v>
      </c>
      <c r="Q587" s="73" t="s">
        <v>35</v>
      </c>
      <c r="R587" s="73" t="s">
        <v>35</v>
      </c>
      <c r="S587" s="73">
        <v>18272768776</v>
      </c>
      <c r="T587" s="141"/>
    </row>
    <row r="588" s="135" customFormat="1" ht="18" hidden="1" customHeight="1" spans="1:20">
      <c r="A588" s="75">
        <v>582</v>
      </c>
      <c r="B588" s="83" t="s">
        <v>24</v>
      </c>
      <c r="C588" s="73" t="s">
        <v>2655</v>
      </c>
      <c r="D588" s="88" t="s">
        <v>2685</v>
      </c>
      <c r="E588" s="111" t="s">
        <v>2686</v>
      </c>
      <c r="F588" s="73" t="s">
        <v>28</v>
      </c>
      <c r="G588" s="73">
        <v>70</v>
      </c>
      <c r="H588" s="148">
        <v>3.8</v>
      </c>
      <c r="I588" s="73">
        <v>1000</v>
      </c>
      <c r="J588" s="111" t="s">
        <v>2687</v>
      </c>
      <c r="K588" s="88" t="s">
        <v>2688</v>
      </c>
      <c r="L588" s="111" t="s">
        <v>2689</v>
      </c>
      <c r="M588" s="111" t="s">
        <v>2018</v>
      </c>
      <c r="N588" s="73" t="s">
        <v>340</v>
      </c>
      <c r="O588" s="73" t="s">
        <v>2684</v>
      </c>
      <c r="P588" s="73" t="s">
        <v>2690</v>
      </c>
      <c r="Q588" s="73" t="s">
        <v>75</v>
      </c>
      <c r="R588" s="73" t="s">
        <v>75</v>
      </c>
      <c r="S588" s="73">
        <v>15565672905</v>
      </c>
      <c r="T588" s="141"/>
    </row>
    <row r="589" s="135" customFormat="1" ht="18" hidden="1" customHeight="1" spans="1:20">
      <c r="A589" s="75">
        <v>583</v>
      </c>
      <c r="B589" s="83" t="s">
        <v>24</v>
      </c>
      <c r="C589" s="73" t="s">
        <v>2655</v>
      </c>
      <c r="D589" s="88" t="s">
        <v>2691</v>
      </c>
      <c r="E589" s="111" t="s">
        <v>2692</v>
      </c>
      <c r="F589" s="73" t="s">
        <v>49</v>
      </c>
      <c r="G589" s="73">
        <v>66</v>
      </c>
      <c r="H589" s="73">
        <v>3.9</v>
      </c>
      <c r="I589" s="73">
        <v>1000</v>
      </c>
      <c r="J589" s="111" t="s">
        <v>2693</v>
      </c>
      <c r="K589" s="88" t="s">
        <v>2694</v>
      </c>
      <c r="L589" s="111" t="s">
        <v>2695</v>
      </c>
      <c r="M589" s="111" t="s">
        <v>2696</v>
      </c>
      <c r="N589" s="73" t="s">
        <v>956</v>
      </c>
      <c r="O589" s="73" t="s">
        <v>2697</v>
      </c>
      <c r="P589" s="73" t="s">
        <v>2698</v>
      </c>
      <c r="Q589" s="73" t="s">
        <v>35</v>
      </c>
      <c r="R589" s="73" t="s">
        <v>35</v>
      </c>
      <c r="S589" s="73">
        <v>13523774015</v>
      </c>
      <c r="T589" s="141"/>
    </row>
    <row r="590" s="135" customFormat="1" ht="18" hidden="1" customHeight="1" spans="1:20">
      <c r="A590" s="75">
        <v>584</v>
      </c>
      <c r="B590" s="83" t="s">
        <v>24</v>
      </c>
      <c r="C590" s="73" t="s">
        <v>2655</v>
      </c>
      <c r="D590" s="88" t="s">
        <v>2699</v>
      </c>
      <c r="E590" s="111" t="s">
        <v>2700</v>
      </c>
      <c r="F590" s="73" t="s">
        <v>28</v>
      </c>
      <c r="G590" s="73">
        <v>51</v>
      </c>
      <c r="H590" s="73">
        <v>4.2</v>
      </c>
      <c r="I590" s="73">
        <v>1000</v>
      </c>
      <c r="J590" s="111" t="s">
        <v>2701</v>
      </c>
      <c r="K590" s="88" t="s">
        <v>2699</v>
      </c>
      <c r="L590" s="111" t="s">
        <v>2700</v>
      </c>
      <c r="M590" s="111" t="s">
        <v>2702</v>
      </c>
      <c r="N590" s="73" t="s">
        <v>340</v>
      </c>
      <c r="O590" s="73" t="s">
        <v>2703</v>
      </c>
      <c r="P590" s="73" t="s">
        <v>2704</v>
      </c>
      <c r="Q590" s="73" t="s">
        <v>35</v>
      </c>
      <c r="R590" s="73" t="s">
        <v>35</v>
      </c>
      <c r="S590" s="73">
        <v>13723000533</v>
      </c>
      <c r="T590" s="141"/>
    </row>
    <row r="591" s="135" customFormat="1" ht="18" hidden="1" customHeight="1" spans="1:20">
      <c r="A591" s="75">
        <v>585</v>
      </c>
      <c r="B591" s="83" t="s">
        <v>24</v>
      </c>
      <c r="C591" s="75" t="s">
        <v>2705</v>
      </c>
      <c r="D591" s="75" t="s">
        <v>2706</v>
      </c>
      <c r="E591" s="176" t="s">
        <v>2707</v>
      </c>
      <c r="F591" s="75" t="s">
        <v>49</v>
      </c>
      <c r="G591" s="75">
        <v>54</v>
      </c>
      <c r="H591" s="75">
        <v>3.41</v>
      </c>
      <c r="I591" s="75">
        <v>1000</v>
      </c>
      <c r="J591" s="173" t="s">
        <v>2708</v>
      </c>
      <c r="K591" s="73" t="s">
        <v>2709</v>
      </c>
      <c r="L591" s="149" t="s">
        <v>2710</v>
      </c>
      <c r="M591" s="75">
        <v>34100</v>
      </c>
      <c r="N591" s="75" t="s">
        <v>333</v>
      </c>
      <c r="O591" s="78" t="s">
        <v>2711</v>
      </c>
      <c r="P591" s="75" t="s">
        <v>132</v>
      </c>
      <c r="Q591" s="75" t="s">
        <v>35</v>
      </c>
      <c r="R591" s="75" t="s">
        <v>35</v>
      </c>
      <c r="S591" s="75">
        <v>15893321662</v>
      </c>
      <c r="T591" s="141"/>
    </row>
    <row r="592" s="135" customFormat="1" ht="18" hidden="1" customHeight="1" spans="1:20">
      <c r="A592" s="75">
        <v>586</v>
      </c>
      <c r="B592" s="83" t="s">
        <v>24</v>
      </c>
      <c r="C592" s="75" t="s">
        <v>2705</v>
      </c>
      <c r="D592" s="75" t="s">
        <v>2712</v>
      </c>
      <c r="E592" s="149" t="s">
        <v>2713</v>
      </c>
      <c r="F592" s="75" t="s">
        <v>28</v>
      </c>
      <c r="G592" s="75">
        <v>72</v>
      </c>
      <c r="H592" s="75">
        <v>3.8</v>
      </c>
      <c r="I592" s="75">
        <v>1000</v>
      </c>
      <c r="J592" s="173" t="s">
        <v>2714</v>
      </c>
      <c r="K592" s="75" t="s">
        <v>2715</v>
      </c>
      <c r="L592" s="149" t="s">
        <v>2716</v>
      </c>
      <c r="M592" s="75">
        <v>38000</v>
      </c>
      <c r="N592" s="75" t="s">
        <v>333</v>
      </c>
      <c r="O592" s="78" t="s">
        <v>2717</v>
      </c>
      <c r="P592" s="75" t="s">
        <v>132</v>
      </c>
      <c r="Q592" s="75" t="s">
        <v>35</v>
      </c>
      <c r="R592" s="75" t="s">
        <v>35</v>
      </c>
      <c r="S592" s="75">
        <v>13838761237</v>
      </c>
      <c r="T592" s="141"/>
    </row>
    <row r="593" s="135" customFormat="1" ht="18" hidden="1" customHeight="1" spans="1:20">
      <c r="A593" s="75">
        <v>587</v>
      </c>
      <c r="B593" s="83" t="s">
        <v>24</v>
      </c>
      <c r="C593" s="75" t="s">
        <v>2705</v>
      </c>
      <c r="D593" s="75" t="s">
        <v>2718</v>
      </c>
      <c r="E593" s="149" t="s">
        <v>2719</v>
      </c>
      <c r="F593" s="75" t="s">
        <v>28</v>
      </c>
      <c r="G593" s="75">
        <v>48</v>
      </c>
      <c r="H593" s="75">
        <v>3.1</v>
      </c>
      <c r="I593" s="75">
        <v>1000</v>
      </c>
      <c r="J593" s="173" t="s">
        <v>2720</v>
      </c>
      <c r="K593" s="75" t="s">
        <v>2718</v>
      </c>
      <c r="L593" s="149" t="s">
        <v>2719</v>
      </c>
      <c r="M593" s="75">
        <v>31000</v>
      </c>
      <c r="N593" s="75" t="s">
        <v>333</v>
      </c>
      <c r="O593" s="78" t="s">
        <v>2721</v>
      </c>
      <c r="P593" s="75" t="s">
        <v>132</v>
      </c>
      <c r="Q593" s="75" t="s">
        <v>35</v>
      </c>
      <c r="R593" s="75" t="s">
        <v>35</v>
      </c>
      <c r="S593" s="75">
        <v>17067139889</v>
      </c>
      <c r="T593" s="141"/>
    </row>
    <row r="594" s="135" customFormat="1" ht="18" hidden="1" customHeight="1" spans="1:20">
      <c r="A594" s="75">
        <v>588</v>
      </c>
      <c r="B594" s="83" t="s">
        <v>24</v>
      </c>
      <c r="C594" s="75" t="s">
        <v>2705</v>
      </c>
      <c r="D594" s="75" t="s">
        <v>2722</v>
      </c>
      <c r="E594" s="149" t="s">
        <v>2723</v>
      </c>
      <c r="F594" s="75" t="s">
        <v>28</v>
      </c>
      <c r="G594" s="75">
        <v>49</v>
      </c>
      <c r="H594" s="75">
        <v>4.32</v>
      </c>
      <c r="I594" s="75">
        <v>1000</v>
      </c>
      <c r="J594" s="173" t="s">
        <v>2724</v>
      </c>
      <c r="K594" s="75" t="s">
        <v>2722</v>
      </c>
      <c r="L594" s="149" t="s">
        <v>2723</v>
      </c>
      <c r="M594" s="75">
        <v>43200</v>
      </c>
      <c r="N594" s="75" t="s">
        <v>333</v>
      </c>
      <c r="O594" s="78" t="s">
        <v>2725</v>
      </c>
      <c r="P594" s="75" t="s">
        <v>132</v>
      </c>
      <c r="Q594" s="75" t="s">
        <v>35</v>
      </c>
      <c r="R594" s="75" t="s">
        <v>35</v>
      </c>
      <c r="S594" s="75">
        <v>15938482472</v>
      </c>
      <c r="T594" s="141"/>
    </row>
    <row r="595" s="135" customFormat="1" ht="18" hidden="1" customHeight="1" spans="1:20">
      <c r="A595" s="75">
        <v>589</v>
      </c>
      <c r="B595" s="83" t="s">
        <v>24</v>
      </c>
      <c r="C595" s="75" t="s">
        <v>2705</v>
      </c>
      <c r="D595" s="75" t="s">
        <v>2726</v>
      </c>
      <c r="E595" s="166" t="s">
        <v>2727</v>
      </c>
      <c r="F595" s="75" t="s">
        <v>49</v>
      </c>
      <c r="G595" s="75">
        <v>53</v>
      </c>
      <c r="H595" s="75">
        <v>3.1</v>
      </c>
      <c r="I595" s="75">
        <v>1000</v>
      </c>
      <c r="J595" s="173" t="s">
        <v>2728</v>
      </c>
      <c r="K595" s="75" t="s">
        <v>2726</v>
      </c>
      <c r="L595" s="173" t="s">
        <v>2727</v>
      </c>
      <c r="M595" s="75">
        <v>31000</v>
      </c>
      <c r="N595" s="75" t="s">
        <v>333</v>
      </c>
      <c r="O595" s="78" t="s">
        <v>2729</v>
      </c>
      <c r="P595" s="75" t="s">
        <v>132</v>
      </c>
      <c r="Q595" s="75" t="s">
        <v>35</v>
      </c>
      <c r="R595" s="75" t="s">
        <v>35</v>
      </c>
      <c r="S595" s="75">
        <v>15184569376</v>
      </c>
      <c r="T595" s="141"/>
    </row>
    <row r="596" s="135" customFormat="1" ht="18" hidden="1" customHeight="1" spans="1:20">
      <c r="A596" s="75">
        <v>590</v>
      </c>
      <c r="B596" s="83" t="s">
        <v>24</v>
      </c>
      <c r="C596" s="75" t="s">
        <v>2705</v>
      </c>
      <c r="D596" s="75" t="s">
        <v>2730</v>
      </c>
      <c r="E596" s="79" t="s">
        <v>2731</v>
      </c>
      <c r="F596" s="75" t="s">
        <v>28</v>
      </c>
      <c r="G596" s="75">
        <v>40</v>
      </c>
      <c r="H596" s="75">
        <v>4.2</v>
      </c>
      <c r="I596" s="75">
        <v>1000</v>
      </c>
      <c r="J596" s="173" t="s">
        <v>2732</v>
      </c>
      <c r="K596" s="75" t="s">
        <v>2730</v>
      </c>
      <c r="L596" s="149" t="s">
        <v>2731</v>
      </c>
      <c r="M596" s="75">
        <v>42000</v>
      </c>
      <c r="N596" s="75" t="s">
        <v>1921</v>
      </c>
      <c r="O596" s="78" t="s">
        <v>2733</v>
      </c>
      <c r="P596" s="75" t="s">
        <v>132</v>
      </c>
      <c r="Q596" s="75" t="s">
        <v>35</v>
      </c>
      <c r="R596" s="75" t="s">
        <v>35</v>
      </c>
      <c r="S596" s="75">
        <v>13797866687</v>
      </c>
      <c r="T596" s="141"/>
    </row>
    <row r="597" s="135" customFormat="1" ht="18" hidden="1" customHeight="1" spans="1:20">
      <c r="A597" s="75">
        <v>591</v>
      </c>
      <c r="B597" s="83" t="s">
        <v>24</v>
      </c>
      <c r="C597" s="75" t="s">
        <v>2705</v>
      </c>
      <c r="D597" s="75" t="s">
        <v>2734</v>
      </c>
      <c r="E597" s="79" t="s">
        <v>2735</v>
      </c>
      <c r="F597" s="75" t="s">
        <v>49</v>
      </c>
      <c r="G597" s="75">
        <v>44</v>
      </c>
      <c r="H597" s="75">
        <v>2.1</v>
      </c>
      <c r="I597" s="75">
        <v>700</v>
      </c>
      <c r="J597" s="173" t="s">
        <v>2736</v>
      </c>
      <c r="K597" s="75" t="s">
        <v>2734</v>
      </c>
      <c r="L597" s="149" t="s">
        <v>2735</v>
      </c>
      <c r="M597" s="75">
        <v>21000</v>
      </c>
      <c r="N597" s="75" t="s">
        <v>333</v>
      </c>
      <c r="O597" s="78" t="s">
        <v>2737</v>
      </c>
      <c r="P597" s="75" t="s">
        <v>132</v>
      </c>
      <c r="Q597" s="75" t="s">
        <v>35</v>
      </c>
      <c r="R597" s="75" t="s">
        <v>35</v>
      </c>
      <c r="S597" s="75">
        <v>18240558108</v>
      </c>
      <c r="T597" s="141"/>
    </row>
    <row r="598" s="135" customFormat="1" ht="18" hidden="1" customHeight="1" spans="1:20">
      <c r="A598" s="75">
        <v>592</v>
      </c>
      <c r="B598" s="83" t="s">
        <v>24</v>
      </c>
      <c r="C598" s="75" t="s">
        <v>2705</v>
      </c>
      <c r="D598" s="75" t="s">
        <v>2738</v>
      </c>
      <c r="E598" s="149" t="s">
        <v>2739</v>
      </c>
      <c r="F598" s="75" t="s">
        <v>49</v>
      </c>
      <c r="G598" s="75">
        <v>56</v>
      </c>
      <c r="H598" s="75">
        <v>3.6</v>
      </c>
      <c r="I598" s="75">
        <v>1000</v>
      </c>
      <c r="J598" s="173" t="s">
        <v>2740</v>
      </c>
      <c r="K598" s="75" t="s">
        <v>2741</v>
      </c>
      <c r="L598" s="149" t="s">
        <v>2742</v>
      </c>
      <c r="M598" s="75">
        <v>36000</v>
      </c>
      <c r="N598" s="75" t="s">
        <v>333</v>
      </c>
      <c r="O598" s="78" t="s">
        <v>223</v>
      </c>
      <c r="P598" s="75" t="s">
        <v>132</v>
      </c>
      <c r="Q598" s="75" t="s">
        <v>35</v>
      </c>
      <c r="R598" s="75" t="s">
        <v>35</v>
      </c>
      <c r="S598" s="75">
        <v>15083352485</v>
      </c>
      <c r="T598" s="141"/>
    </row>
    <row r="599" s="135" customFormat="1" ht="18" hidden="1" customHeight="1" spans="1:20">
      <c r="A599" s="75">
        <v>593</v>
      </c>
      <c r="B599" s="83" t="s">
        <v>24</v>
      </c>
      <c r="C599" s="75" t="s">
        <v>2705</v>
      </c>
      <c r="D599" s="75" t="s">
        <v>2743</v>
      </c>
      <c r="E599" s="149" t="s">
        <v>2744</v>
      </c>
      <c r="F599" s="75" t="s">
        <v>28</v>
      </c>
      <c r="G599" s="75">
        <v>48</v>
      </c>
      <c r="H599" s="75">
        <v>3.8</v>
      </c>
      <c r="I599" s="75">
        <v>1000</v>
      </c>
      <c r="J599" s="166" t="s">
        <v>2745</v>
      </c>
      <c r="K599" s="75" t="s">
        <v>2743</v>
      </c>
      <c r="L599" s="149" t="s">
        <v>2744</v>
      </c>
      <c r="M599" s="75">
        <v>38000</v>
      </c>
      <c r="N599" s="75" t="s">
        <v>72</v>
      </c>
      <c r="O599" s="75" t="s">
        <v>2746</v>
      </c>
      <c r="P599" s="75" t="s">
        <v>132</v>
      </c>
      <c r="Q599" s="75" t="s">
        <v>35</v>
      </c>
      <c r="R599" s="75" t="s">
        <v>35</v>
      </c>
      <c r="S599" s="75">
        <v>18338155325</v>
      </c>
      <c r="T599" s="141"/>
    </row>
    <row r="600" s="135" customFormat="1" ht="18" hidden="1" customHeight="1" spans="1:20">
      <c r="A600" s="75">
        <v>594</v>
      </c>
      <c r="B600" s="83" t="s">
        <v>24</v>
      </c>
      <c r="C600" s="75" t="s">
        <v>2705</v>
      </c>
      <c r="D600" s="75" t="s">
        <v>2747</v>
      </c>
      <c r="E600" s="79" t="s">
        <v>2748</v>
      </c>
      <c r="F600" s="75" t="s">
        <v>28</v>
      </c>
      <c r="G600" s="75">
        <v>57</v>
      </c>
      <c r="H600" s="75">
        <v>3.1</v>
      </c>
      <c r="I600" s="75">
        <v>1000</v>
      </c>
      <c r="J600" s="166" t="s">
        <v>2749</v>
      </c>
      <c r="K600" s="75" t="s">
        <v>2747</v>
      </c>
      <c r="L600" s="79" t="s">
        <v>2748</v>
      </c>
      <c r="M600" s="75">
        <v>31000</v>
      </c>
      <c r="N600" s="75" t="s">
        <v>333</v>
      </c>
      <c r="O600" s="78" t="s">
        <v>2750</v>
      </c>
      <c r="P600" s="75" t="s">
        <v>132</v>
      </c>
      <c r="Q600" s="75" t="s">
        <v>35</v>
      </c>
      <c r="R600" s="75" t="s">
        <v>35</v>
      </c>
      <c r="S600" s="75">
        <v>13693845835</v>
      </c>
      <c r="T600" s="141"/>
    </row>
    <row r="601" s="135" customFormat="1" ht="18" hidden="1" customHeight="1" spans="1:20">
      <c r="A601" s="75">
        <v>595</v>
      </c>
      <c r="B601" s="83" t="s">
        <v>24</v>
      </c>
      <c r="C601" s="75" t="s">
        <v>2705</v>
      </c>
      <c r="D601" s="75" t="s">
        <v>2751</v>
      </c>
      <c r="E601" s="79" t="s">
        <v>2752</v>
      </c>
      <c r="F601" s="75" t="s">
        <v>49</v>
      </c>
      <c r="G601" s="75">
        <v>52</v>
      </c>
      <c r="H601" s="75">
        <v>3.5</v>
      </c>
      <c r="I601" s="75">
        <v>1000</v>
      </c>
      <c r="J601" s="173" t="s">
        <v>2753</v>
      </c>
      <c r="K601" s="75" t="s">
        <v>2754</v>
      </c>
      <c r="L601" s="149" t="s">
        <v>2755</v>
      </c>
      <c r="M601" s="75">
        <v>35000</v>
      </c>
      <c r="N601" s="75" t="s">
        <v>333</v>
      </c>
      <c r="O601" s="78" t="s">
        <v>2756</v>
      </c>
      <c r="P601" s="75" t="s">
        <v>132</v>
      </c>
      <c r="Q601" s="75" t="s">
        <v>35</v>
      </c>
      <c r="R601" s="75" t="s">
        <v>35</v>
      </c>
      <c r="S601" s="75">
        <v>18337784956</v>
      </c>
      <c r="T601" s="141"/>
    </row>
    <row r="602" s="135" customFormat="1" ht="18" hidden="1" customHeight="1" spans="1:20">
      <c r="A602" s="75">
        <v>596</v>
      </c>
      <c r="B602" s="83" t="s">
        <v>24</v>
      </c>
      <c r="C602" s="75" t="s">
        <v>2705</v>
      </c>
      <c r="D602" s="75" t="s">
        <v>2757</v>
      </c>
      <c r="E602" s="79" t="s">
        <v>2758</v>
      </c>
      <c r="F602" s="75" t="s">
        <v>28</v>
      </c>
      <c r="G602" s="75">
        <v>41</v>
      </c>
      <c r="H602" s="75">
        <v>3.5</v>
      </c>
      <c r="I602" s="75">
        <v>1000</v>
      </c>
      <c r="J602" s="173" t="s">
        <v>2759</v>
      </c>
      <c r="K602" s="75" t="s">
        <v>2757</v>
      </c>
      <c r="L602" s="149" t="s">
        <v>2758</v>
      </c>
      <c r="M602" s="75">
        <v>35000</v>
      </c>
      <c r="N602" s="75" t="s">
        <v>72</v>
      </c>
      <c r="O602" s="78" t="s">
        <v>2760</v>
      </c>
      <c r="P602" s="75" t="s">
        <v>132</v>
      </c>
      <c r="Q602" s="75" t="s">
        <v>35</v>
      </c>
      <c r="R602" s="75" t="s">
        <v>35</v>
      </c>
      <c r="S602" s="75">
        <v>15036292589</v>
      </c>
      <c r="T602" s="141"/>
    </row>
    <row r="603" s="135" customFormat="1" ht="18" hidden="1" customHeight="1" spans="1:20">
      <c r="A603" s="75">
        <v>597</v>
      </c>
      <c r="B603" s="83" t="s">
        <v>24</v>
      </c>
      <c r="C603" s="75" t="s">
        <v>2705</v>
      </c>
      <c r="D603" s="75" t="s">
        <v>2761</v>
      </c>
      <c r="E603" s="79" t="s">
        <v>2762</v>
      </c>
      <c r="F603" s="75" t="s">
        <v>28</v>
      </c>
      <c r="G603" s="75">
        <v>47</v>
      </c>
      <c r="H603" s="75">
        <v>3.1</v>
      </c>
      <c r="I603" s="75">
        <v>1000</v>
      </c>
      <c r="J603" s="173" t="s">
        <v>2763</v>
      </c>
      <c r="K603" s="75" t="s">
        <v>2761</v>
      </c>
      <c r="L603" s="149" t="s">
        <v>2762</v>
      </c>
      <c r="M603" s="75">
        <v>31000</v>
      </c>
      <c r="N603" s="75" t="s">
        <v>333</v>
      </c>
      <c r="O603" s="78" t="s">
        <v>2717</v>
      </c>
      <c r="P603" s="75" t="s">
        <v>132</v>
      </c>
      <c r="Q603" s="75" t="s">
        <v>35</v>
      </c>
      <c r="R603" s="75" t="s">
        <v>35</v>
      </c>
      <c r="S603" s="75">
        <v>15238160212</v>
      </c>
      <c r="T603" s="141"/>
    </row>
    <row r="604" s="135" customFormat="1" ht="18" hidden="1" customHeight="1" spans="1:20">
      <c r="A604" s="75">
        <v>598</v>
      </c>
      <c r="B604" s="83" t="s">
        <v>24</v>
      </c>
      <c r="C604" s="75" t="s">
        <v>2705</v>
      </c>
      <c r="D604" s="75" t="s">
        <v>2764</v>
      </c>
      <c r="E604" s="79" t="s">
        <v>2765</v>
      </c>
      <c r="F604" s="75" t="s">
        <v>28</v>
      </c>
      <c r="G604" s="75">
        <v>67</v>
      </c>
      <c r="H604" s="75">
        <v>3</v>
      </c>
      <c r="I604" s="75">
        <v>1000</v>
      </c>
      <c r="J604" s="166" t="s">
        <v>2766</v>
      </c>
      <c r="K604" s="75" t="s">
        <v>2767</v>
      </c>
      <c r="L604" s="149" t="s">
        <v>2768</v>
      </c>
      <c r="M604" s="75">
        <v>30000</v>
      </c>
      <c r="N604" s="75" t="s">
        <v>333</v>
      </c>
      <c r="O604" s="75" t="s">
        <v>2769</v>
      </c>
      <c r="P604" s="75" t="s">
        <v>132</v>
      </c>
      <c r="Q604" s="75" t="s">
        <v>35</v>
      </c>
      <c r="R604" s="75" t="s">
        <v>35</v>
      </c>
      <c r="S604" s="75">
        <v>13721814822</v>
      </c>
      <c r="T604" s="141"/>
    </row>
    <row r="605" s="135" customFormat="1" ht="18" hidden="1" customHeight="1" spans="1:20">
      <c r="A605" s="75">
        <v>599</v>
      </c>
      <c r="B605" s="83" t="s">
        <v>24</v>
      </c>
      <c r="C605" s="75" t="s">
        <v>2705</v>
      </c>
      <c r="D605" s="75" t="s">
        <v>2770</v>
      </c>
      <c r="E605" s="166" t="s">
        <v>2771</v>
      </c>
      <c r="F605" s="75" t="s">
        <v>28</v>
      </c>
      <c r="G605" s="75">
        <v>51</v>
      </c>
      <c r="H605" s="75">
        <v>3</v>
      </c>
      <c r="I605" s="75">
        <v>1000</v>
      </c>
      <c r="J605" s="166" t="s">
        <v>2772</v>
      </c>
      <c r="K605" s="75" t="s">
        <v>2770</v>
      </c>
      <c r="L605" s="166" t="s">
        <v>2771</v>
      </c>
      <c r="M605" s="75">
        <v>30000</v>
      </c>
      <c r="N605" s="75" t="s">
        <v>333</v>
      </c>
      <c r="O605" s="75" t="s">
        <v>2756</v>
      </c>
      <c r="P605" s="75" t="s">
        <v>132</v>
      </c>
      <c r="Q605" s="75" t="s">
        <v>35</v>
      </c>
      <c r="R605" s="75" t="s">
        <v>35</v>
      </c>
      <c r="S605" s="75">
        <v>15837757626</v>
      </c>
      <c r="T605" s="141"/>
    </row>
    <row r="606" s="135" customFormat="1" ht="18" hidden="1" customHeight="1" spans="1:20">
      <c r="A606" s="75">
        <v>600</v>
      </c>
      <c r="B606" s="83" t="s">
        <v>24</v>
      </c>
      <c r="C606" s="75" t="s">
        <v>2705</v>
      </c>
      <c r="D606" s="75" t="s">
        <v>2773</v>
      </c>
      <c r="E606" s="166" t="s">
        <v>2774</v>
      </c>
      <c r="F606" s="75" t="s">
        <v>28</v>
      </c>
      <c r="G606" s="75">
        <v>46</v>
      </c>
      <c r="H606" s="75">
        <v>3</v>
      </c>
      <c r="I606" s="75">
        <v>1000</v>
      </c>
      <c r="J606" s="166" t="s">
        <v>2775</v>
      </c>
      <c r="K606" s="75" t="s">
        <v>2773</v>
      </c>
      <c r="L606" s="166" t="s">
        <v>2774</v>
      </c>
      <c r="M606" s="75">
        <v>30000</v>
      </c>
      <c r="N606" s="75" t="s">
        <v>333</v>
      </c>
      <c r="O606" s="75" t="s">
        <v>2756</v>
      </c>
      <c r="P606" s="75" t="s">
        <v>132</v>
      </c>
      <c r="Q606" s="75" t="s">
        <v>35</v>
      </c>
      <c r="R606" s="75" t="s">
        <v>35</v>
      </c>
      <c r="S606" s="75">
        <v>13991509467</v>
      </c>
      <c r="T606" s="141"/>
    </row>
    <row r="607" s="135" customFormat="1" ht="18" hidden="1" customHeight="1" spans="1:20">
      <c r="A607" s="75">
        <v>601</v>
      </c>
      <c r="B607" s="83" t="s">
        <v>24</v>
      </c>
      <c r="C607" s="75" t="s">
        <v>2705</v>
      </c>
      <c r="D607" s="75" t="s">
        <v>2776</v>
      </c>
      <c r="E607" s="79" t="s">
        <v>2777</v>
      </c>
      <c r="F607" s="75" t="s">
        <v>28</v>
      </c>
      <c r="G607" s="75">
        <v>43</v>
      </c>
      <c r="H607" s="75">
        <v>3.08</v>
      </c>
      <c r="I607" s="75">
        <v>1000</v>
      </c>
      <c r="J607" s="166" t="s">
        <v>2778</v>
      </c>
      <c r="K607" s="75" t="s">
        <v>2776</v>
      </c>
      <c r="L607" s="149" t="s">
        <v>2777</v>
      </c>
      <c r="M607" s="75">
        <v>30800</v>
      </c>
      <c r="N607" s="75" t="s">
        <v>333</v>
      </c>
      <c r="O607" s="75" t="s">
        <v>2779</v>
      </c>
      <c r="P607" s="75" t="s">
        <v>132</v>
      </c>
      <c r="Q607" s="75" t="s">
        <v>35</v>
      </c>
      <c r="R607" s="75" t="s">
        <v>35</v>
      </c>
      <c r="S607" s="75">
        <v>18737796869</v>
      </c>
      <c r="T607" s="141"/>
    </row>
    <row r="608" s="135" customFormat="1" ht="18" hidden="1" customHeight="1" spans="1:20">
      <c r="A608" s="75">
        <v>602</v>
      </c>
      <c r="B608" s="83" t="s">
        <v>24</v>
      </c>
      <c r="C608" s="75" t="s">
        <v>2705</v>
      </c>
      <c r="D608" s="75" t="s">
        <v>2780</v>
      </c>
      <c r="E608" s="83" t="s">
        <v>2781</v>
      </c>
      <c r="F608" s="75" t="s">
        <v>28</v>
      </c>
      <c r="G608" s="75">
        <v>55</v>
      </c>
      <c r="H608" s="75">
        <v>3.12</v>
      </c>
      <c r="I608" s="75">
        <v>1000</v>
      </c>
      <c r="J608" s="98" t="s">
        <v>2782</v>
      </c>
      <c r="K608" s="75" t="s">
        <v>2783</v>
      </c>
      <c r="L608" s="166" t="s">
        <v>2784</v>
      </c>
      <c r="M608" s="75">
        <v>31200</v>
      </c>
      <c r="N608" s="75" t="s">
        <v>333</v>
      </c>
      <c r="O608" s="75" t="s">
        <v>2785</v>
      </c>
      <c r="P608" s="75" t="s">
        <v>132</v>
      </c>
      <c r="Q608" s="75" t="s">
        <v>35</v>
      </c>
      <c r="R608" s="75" t="s">
        <v>35</v>
      </c>
      <c r="S608" s="75">
        <v>15290321872</v>
      </c>
      <c r="T608" s="141"/>
    </row>
    <row r="609" s="135" customFormat="1" ht="18" hidden="1" customHeight="1" spans="1:20">
      <c r="A609" s="75">
        <v>603</v>
      </c>
      <c r="B609" s="83" t="s">
        <v>24</v>
      </c>
      <c r="C609" s="75" t="s">
        <v>2705</v>
      </c>
      <c r="D609" s="75" t="s">
        <v>2786</v>
      </c>
      <c r="E609" s="73" t="s">
        <v>2787</v>
      </c>
      <c r="F609" s="75" t="s">
        <v>28</v>
      </c>
      <c r="G609" s="75">
        <v>73</v>
      </c>
      <c r="H609" s="75">
        <v>4.2</v>
      </c>
      <c r="I609" s="75">
        <v>1000</v>
      </c>
      <c r="J609" s="73" t="s">
        <v>2788</v>
      </c>
      <c r="K609" s="75" t="s">
        <v>2789</v>
      </c>
      <c r="L609" s="166" t="s">
        <v>2790</v>
      </c>
      <c r="M609" s="75">
        <v>42000</v>
      </c>
      <c r="N609" s="75" t="s">
        <v>2791</v>
      </c>
      <c r="O609" s="78" t="s">
        <v>2733</v>
      </c>
      <c r="P609" s="75" t="s">
        <v>132</v>
      </c>
      <c r="Q609" s="75" t="s">
        <v>35</v>
      </c>
      <c r="R609" s="75" t="s">
        <v>35</v>
      </c>
      <c r="S609" s="75">
        <v>18638460096</v>
      </c>
      <c r="T609" s="141"/>
    </row>
    <row r="610" s="135" customFormat="1" ht="18" hidden="1" customHeight="1" spans="1:20">
      <c r="A610" s="75">
        <v>604</v>
      </c>
      <c r="B610" s="83" t="s">
        <v>24</v>
      </c>
      <c r="C610" s="75" t="s">
        <v>2705</v>
      </c>
      <c r="D610" s="75" t="s">
        <v>2792</v>
      </c>
      <c r="E610" s="174" t="s">
        <v>2793</v>
      </c>
      <c r="F610" s="75" t="s">
        <v>28</v>
      </c>
      <c r="G610" s="75">
        <v>56</v>
      </c>
      <c r="H610" s="75">
        <v>3.5</v>
      </c>
      <c r="I610" s="75">
        <v>1000</v>
      </c>
      <c r="J610" s="98" t="s">
        <v>2794</v>
      </c>
      <c r="K610" s="75" t="s">
        <v>2792</v>
      </c>
      <c r="L610" s="174" t="s">
        <v>2793</v>
      </c>
      <c r="M610" s="75">
        <v>35000</v>
      </c>
      <c r="N610" s="75" t="s">
        <v>2791</v>
      </c>
      <c r="O610" s="75" t="s">
        <v>2795</v>
      </c>
      <c r="P610" s="75" t="s">
        <v>132</v>
      </c>
      <c r="Q610" s="75" t="s">
        <v>35</v>
      </c>
      <c r="R610" s="75" t="s">
        <v>35</v>
      </c>
      <c r="S610" s="75">
        <v>13991485032</v>
      </c>
      <c r="T610" s="141"/>
    </row>
    <row r="611" s="135" customFormat="1" ht="18" hidden="1" customHeight="1" spans="1:20">
      <c r="A611" s="75">
        <v>605</v>
      </c>
      <c r="B611" s="83" t="s">
        <v>24</v>
      </c>
      <c r="C611" s="75" t="s">
        <v>2705</v>
      </c>
      <c r="D611" s="75" t="s">
        <v>2796</v>
      </c>
      <c r="E611" s="166" t="s">
        <v>2797</v>
      </c>
      <c r="F611" s="75" t="s">
        <v>28</v>
      </c>
      <c r="G611" s="75">
        <v>50</v>
      </c>
      <c r="H611" s="75">
        <v>3.6</v>
      </c>
      <c r="I611" s="75">
        <v>1000</v>
      </c>
      <c r="J611" s="166" t="s">
        <v>2798</v>
      </c>
      <c r="K611" s="75" t="s">
        <v>2796</v>
      </c>
      <c r="L611" s="166" t="s">
        <v>2797</v>
      </c>
      <c r="M611" s="75">
        <v>36000</v>
      </c>
      <c r="N611" s="75" t="s">
        <v>2791</v>
      </c>
      <c r="O611" s="75" t="s">
        <v>2799</v>
      </c>
      <c r="P611" s="75" t="s">
        <v>132</v>
      </c>
      <c r="Q611" s="75" t="s">
        <v>35</v>
      </c>
      <c r="R611" s="75" t="s">
        <v>35</v>
      </c>
      <c r="S611" s="75">
        <v>18794866083</v>
      </c>
      <c r="T611" s="141"/>
    </row>
    <row r="612" s="135" customFormat="1" ht="18" hidden="1" customHeight="1" spans="1:20">
      <c r="A612" s="75">
        <v>606</v>
      </c>
      <c r="B612" s="83" t="s">
        <v>24</v>
      </c>
      <c r="C612" s="75" t="s">
        <v>2705</v>
      </c>
      <c r="D612" s="75" t="s">
        <v>2800</v>
      </c>
      <c r="E612" s="166" t="s">
        <v>2801</v>
      </c>
      <c r="F612" s="75" t="s">
        <v>28</v>
      </c>
      <c r="G612" s="75">
        <v>56</v>
      </c>
      <c r="H612" s="75">
        <v>3.5</v>
      </c>
      <c r="I612" s="75">
        <v>1000</v>
      </c>
      <c r="J612" s="166" t="s">
        <v>2802</v>
      </c>
      <c r="K612" s="75" t="s">
        <v>2800</v>
      </c>
      <c r="L612" s="166" t="s">
        <v>2801</v>
      </c>
      <c r="M612" s="75">
        <v>35000</v>
      </c>
      <c r="N612" s="75" t="s">
        <v>2791</v>
      </c>
      <c r="O612" s="75" t="s">
        <v>2799</v>
      </c>
      <c r="P612" s="75" t="s">
        <v>132</v>
      </c>
      <c r="Q612" s="75" t="s">
        <v>35</v>
      </c>
      <c r="R612" s="75" t="s">
        <v>35</v>
      </c>
      <c r="S612" s="75">
        <v>18438996781</v>
      </c>
      <c r="T612" s="141"/>
    </row>
    <row r="613" s="135" customFormat="1" ht="18" hidden="1" customHeight="1" spans="1:20">
      <c r="A613" s="75">
        <v>607</v>
      </c>
      <c r="B613" s="83" t="s">
        <v>24</v>
      </c>
      <c r="C613" s="75" t="s">
        <v>2705</v>
      </c>
      <c r="D613" s="73" t="s">
        <v>2803</v>
      </c>
      <c r="E613" s="73" t="s">
        <v>2804</v>
      </c>
      <c r="F613" s="73" t="s">
        <v>28</v>
      </c>
      <c r="G613" s="73">
        <v>54</v>
      </c>
      <c r="H613" s="75">
        <v>3.5</v>
      </c>
      <c r="I613" s="75">
        <v>1000</v>
      </c>
      <c r="J613" s="73" t="s">
        <v>2805</v>
      </c>
      <c r="K613" s="73" t="s">
        <v>2803</v>
      </c>
      <c r="L613" s="73" t="s">
        <v>2804</v>
      </c>
      <c r="M613" s="75">
        <v>30000</v>
      </c>
      <c r="N613" s="75" t="s">
        <v>72</v>
      </c>
      <c r="O613" s="75" t="s">
        <v>2746</v>
      </c>
      <c r="P613" s="75" t="s">
        <v>132</v>
      </c>
      <c r="Q613" s="75" t="s">
        <v>35</v>
      </c>
      <c r="R613" s="75" t="s">
        <v>35</v>
      </c>
      <c r="S613" s="75">
        <v>13991485032</v>
      </c>
      <c r="T613" s="141"/>
    </row>
    <row r="614" s="135" customFormat="1" ht="18" hidden="1" customHeight="1" spans="1:20">
      <c r="A614" s="75">
        <v>608</v>
      </c>
      <c r="B614" s="83" t="s">
        <v>24</v>
      </c>
      <c r="C614" s="109" t="s">
        <v>2806</v>
      </c>
      <c r="D614" s="109" t="s">
        <v>2807</v>
      </c>
      <c r="E614" s="110" t="s">
        <v>2808</v>
      </c>
      <c r="F614" s="109" t="s">
        <v>28</v>
      </c>
      <c r="G614" s="109">
        <v>49</v>
      </c>
      <c r="H614" s="109">
        <v>3.5</v>
      </c>
      <c r="I614" s="109">
        <v>1000</v>
      </c>
      <c r="J614" s="110" t="s">
        <v>2809</v>
      </c>
      <c r="K614" s="109" t="s">
        <v>2807</v>
      </c>
      <c r="L614" s="110" t="s">
        <v>2808</v>
      </c>
      <c r="M614" s="109">
        <v>3.5</v>
      </c>
      <c r="N614" s="109" t="s">
        <v>2810</v>
      </c>
      <c r="O614" s="109" t="s">
        <v>2811</v>
      </c>
      <c r="P614" s="109" t="s">
        <v>74</v>
      </c>
      <c r="Q614" s="109" t="s">
        <v>35</v>
      </c>
      <c r="R614" s="109" t="s">
        <v>35</v>
      </c>
      <c r="S614" s="109">
        <v>13262069316</v>
      </c>
      <c r="T614" s="141"/>
    </row>
    <row r="615" s="135" customFormat="1" ht="18" hidden="1" customHeight="1" spans="1:20">
      <c r="A615" s="75">
        <v>609</v>
      </c>
      <c r="B615" s="83" t="s">
        <v>24</v>
      </c>
      <c r="C615" s="109" t="s">
        <v>2806</v>
      </c>
      <c r="D615" s="109" t="s">
        <v>2812</v>
      </c>
      <c r="E615" s="110" t="s">
        <v>2813</v>
      </c>
      <c r="F615" s="109" t="s">
        <v>28</v>
      </c>
      <c r="G615" s="109">
        <v>41</v>
      </c>
      <c r="H615" s="109">
        <v>3</v>
      </c>
      <c r="I615" s="109">
        <v>1000</v>
      </c>
      <c r="J615" s="110" t="s">
        <v>2814</v>
      </c>
      <c r="K615" s="109" t="s">
        <v>2815</v>
      </c>
      <c r="L615" s="110" t="s">
        <v>2816</v>
      </c>
      <c r="M615" s="109">
        <v>3</v>
      </c>
      <c r="N615" s="109" t="s">
        <v>130</v>
      </c>
      <c r="O615" s="109" t="s">
        <v>2817</v>
      </c>
      <c r="P615" s="109" t="s">
        <v>74</v>
      </c>
      <c r="Q615" s="109" t="s">
        <v>75</v>
      </c>
      <c r="R615" s="109" t="s">
        <v>1051</v>
      </c>
      <c r="S615" s="109">
        <v>17694698518</v>
      </c>
      <c r="T615" s="141"/>
    </row>
    <row r="616" s="135" customFormat="1" ht="18" hidden="1" customHeight="1" spans="1:20">
      <c r="A616" s="75">
        <v>610</v>
      </c>
      <c r="B616" s="83" t="s">
        <v>24</v>
      </c>
      <c r="C616" s="109" t="s">
        <v>2806</v>
      </c>
      <c r="D616" s="109" t="s">
        <v>2818</v>
      </c>
      <c r="E616" s="110" t="s">
        <v>2819</v>
      </c>
      <c r="F616" s="109" t="s">
        <v>28</v>
      </c>
      <c r="G616" s="109">
        <v>69</v>
      </c>
      <c r="H616" s="109">
        <v>3.8</v>
      </c>
      <c r="I616" s="109">
        <v>1000</v>
      </c>
      <c r="J616" s="110" t="s">
        <v>2820</v>
      </c>
      <c r="K616" s="109" t="s">
        <v>2821</v>
      </c>
      <c r="L616" s="110" t="s">
        <v>2822</v>
      </c>
      <c r="M616" s="109">
        <v>3.8</v>
      </c>
      <c r="N616" s="109" t="s">
        <v>358</v>
      </c>
      <c r="O616" s="109" t="s">
        <v>2823</v>
      </c>
      <c r="P616" s="109" t="s">
        <v>74</v>
      </c>
      <c r="Q616" s="109" t="s">
        <v>75</v>
      </c>
      <c r="R616" s="109" t="s">
        <v>1051</v>
      </c>
      <c r="S616" s="109">
        <v>13283772712</v>
      </c>
      <c r="T616" s="141"/>
    </row>
    <row r="617" s="135" customFormat="1" ht="18" hidden="1" customHeight="1" spans="1:20">
      <c r="A617" s="75">
        <v>611</v>
      </c>
      <c r="B617" s="83" t="s">
        <v>24</v>
      </c>
      <c r="C617" s="109" t="s">
        <v>2806</v>
      </c>
      <c r="D617" s="109" t="s">
        <v>2824</v>
      </c>
      <c r="E617" s="110" t="s">
        <v>2825</v>
      </c>
      <c r="F617" s="109" t="s">
        <v>28</v>
      </c>
      <c r="G617" s="109">
        <v>52</v>
      </c>
      <c r="H617" s="109">
        <v>2.5</v>
      </c>
      <c r="I617" s="109">
        <v>700</v>
      </c>
      <c r="J617" s="110" t="s">
        <v>2826</v>
      </c>
      <c r="K617" s="109" t="s">
        <v>2827</v>
      </c>
      <c r="L617" s="110" t="s">
        <v>2828</v>
      </c>
      <c r="M617" s="109">
        <v>2.5</v>
      </c>
      <c r="N617" s="109" t="s">
        <v>130</v>
      </c>
      <c r="O617" s="109" t="s">
        <v>2817</v>
      </c>
      <c r="P617" s="109" t="s">
        <v>74</v>
      </c>
      <c r="Q617" s="109" t="s">
        <v>75</v>
      </c>
      <c r="R617" s="109" t="s">
        <v>1051</v>
      </c>
      <c r="S617" s="109">
        <v>13462551375</v>
      </c>
      <c r="T617" s="141"/>
    </row>
    <row r="618" s="135" customFormat="1" ht="18" hidden="1" customHeight="1" spans="1:20">
      <c r="A618" s="75">
        <v>612</v>
      </c>
      <c r="B618" s="83" t="s">
        <v>24</v>
      </c>
      <c r="C618" s="109" t="s">
        <v>2806</v>
      </c>
      <c r="D618" s="109" t="s">
        <v>2829</v>
      </c>
      <c r="E618" s="110" t="s">
        <v>2830</v>
      </c>
      <c r="F618" s="109" t="s">
        <v>28</v>
      </c>
      <c r="G618" s="109">
        <v>47</v>
      </c>
      <c r="H618" s="109">
        <v>3.3</v>
      </c>
      <c r="I618" s="109">
        <v>1000</v>
      </c>
      <c r="J618" s="110" t="s">
        <v>2831</v>
      </c>
      <c r="K618" s="109" t="s">
        <v>2829</v>
      </c>
      <c r="L618" s="110" t="s">
        <v>2830</v>
      </c>
      <c r="M618" s="109">
        <v>3.3</v>
      </c>
      <c r="N618" s="109" t="s">
        <v>130</v>
      </c>
      <c r="O618" s="109" t="s">
        <v>241</v>
      </c>
      <c r="P618" s="109" t="s">
        <v>74</v>
      </c>
      <c r="Q618" s="109" t="s">
        <v>75</v>
      </c>
      <c r="R618" s="109" t="s">
        <v>1051</v>
      </c>
      <c r="S618" s="109">
        <v>15938898180</v>
      </c>
      <c r="T618" s="141"/>
    </row>
    <row r="619" s="135" customFormat="1" ht="18" hidden="1" customHeight="1" spans="1:20">
      <c r="A619" s="75">
        <v>613</v>
      </c>
      <c r="B619" s="83" t="s">
        <v>24</v>
      </c>
      <c r="C619" s="109" t="s">
        <v>2806</v>
      </c>
      <c r="D619" s="109" t="s">
        <v>2832</v>
      </c>
      <c r="E619" s="110" t="s">
        <v>2833</v>
      </c>
      <c r="F619" s="109" t="s">
        <v>28</v>
      </c>
      <c r="G619" s="109">
        <v>63</v>
      </c>
      <c r="H619" s="109">
        <v>4.5</v>
      </c>
      <c r="I619" s="109">
        <v>1000</v>
      </c>
      <c r="J619" s="110" t="s">
        <v>2834</v>
      </c>
      <c r="K619" s="109" t="s">
        <v>2835</v>
      </c>
      <c r="L619" s="110" t="s">
        <v>2836</v>
      </c>
      <c r="M619" s="109">
        <v>4.5</v>
      </c>
      <c r="N619" s="109" t="s">
        <v>2810</v>
      </c>
      <c r="O619" s="109" t="s">
        <v>2837</v>
      </c>
      <c r="P619" s="109" t="s">
        <v>74</v>
      </c>
      <c r="Q619" s="109" t="s">
        <v>75</v>
      </c>
      <c r="R619" s="109" t="s">
        <v>1051</v>
      </c>
      <c r="S619" s="109">
        <v>18638468095</v>
      </c>
      <c r="T619" s="141"/>
    </row>
    <row r="620" s="135" customFormat="1" ht="18" hidden="1" customHeight="1" spans="1:20">
      <c r="A620" s="75">
        <v>614</v>
      </c>
      <c r="B620" s="83" t="s">
        <v>24</v>
      </c>
      <c r="C620" s="109" t="s">
        <v>2806</v>
      </c>
      <c r="D620" s="75" t="s">
        <v>2838</v>
      </c>
      <c r="E620" s="173" t="s">
        <v>2839</v>
      </c>
      <c r="F620" s="78" t="s">
        <v>28</v>
      </c>
      <c r="G620" s="79">
        <v>55</v>
      </c>
      <c r="H620" s="78">
        <v>3.5</v>
      </c>
      <c r="I620" s="78">
        <v>1000</v>
      </c>
      <c r="J620" s="173" t="s">
        <v>2840</v>
      </c>
      <c r="K620" s="78" t="s">
        <v>2841</v>
      </c>
      <c r="L620" s="173" t="s">
        <v>2842</v>
      </c>
      <c r="M620" s="75">
        <v>3.5</v>
      </c>
      <c r="N620" s="109" t="s">
        <v>326</v>
      </c>
      <c r="O620" s="78" t="s">
        <v>2843</v>
      </c>
      <c r="P620" s="109" t="s">
        <v>74</v>
      </c>
      <c r="Q620" s="75" t="s">
        <v>35</v>
      </c>
      <c r="R620" s="75" t="s">
        <v>35</v>
      </c>
      <c r="S620" s="75">
        <v>13243193235</v>
      </c>
      <c r="T620" s="141"/>
    </row>
    <row r="621" s="135" customFormat="1" ht="18" hidden="1" customHeight="1" spans="1:20">
      <c r="A621" s="75">
        <v>615</v>
      </c>
      <c r="B621" s="83" t="s">
        <v>24</v>
      </c>
      <c r="C621" s="109" t="s">
        <v>2806</v>
      </c>
      <c r="D621" s="75" t="s">
        <v>2844</v>
      </c>
      <c r="E621" s="173" t="s">
        <v>2845</v>
      </c>
      <c r="F621" s="78" t="s">
        <v>28</v>
      </c>
      <c r="G621" s="79">
        <v>52</v>
      </c>
      <c r="H621" s="78">
        <v>3.2</v>
      </c>
      <c r="I621" s="78">
        <v>1000</v>
      </c>
      <c r="J621" s="173" t="s">
        <v>2846</v>
      </c>
      <c r="K621" s="78" t="s">
        <v>2847</v>
      </c>
      <c r="L621" s="173" t="s">
        <v>2848</v>
      </c>
      <c r="M621" s="75">
        <v>3.2</v>
      </c>
      <c r="N621" s="75" t="s">
        <v>405</v>
      </c>
      <c r="O621" s="78" t="s">
        <v>2849</v>
      </c>
      <c r="P621" s="109" t="s">
        <v>74</v>
      </c>
      <c r="Q621" s="75" t="s">
        <v>35</v>
      </c>
      <c r="R621" s="75" t="s">
        <v>35</v>
      </c>
      <c r="S621" s="75">
        <v>18338369830</v>
      </c>
      <c r="T621" s="141"/>
    </row>
    <row r="622" s="135" customFormat="1" ht="18" hidden="1" customHeight="1" spans="1:20">
      <c r="A622" s="75">
        <v>616</v>
      </c>
      <c r="B622" s="83" t="s">
        <v>24</v>
      </c>
      <c r="C622" s="109" t="s">
        <v>2806</v>
      </c>
      <c r="D622" s="75" t="s">
        <v>2850</v>
      </c>
      <c r="E622" s="173" t="s">
        <v>2851</v>
      </c>
      <c r="F622" s="78" t="s">
        <v>28</v>
      </c>
      <c r="G622" s="79">
        <v>43</v>
      </c>
      <c r="H622" s="78">
        <v>3</v>
      </c>
      <c r="I622" s="78">
        <v>1000</v>
      </c>
      <c r="J622" s="173" t="s">
        <v>2852</v>
      </c>
      <c r="K622" s="75" t="s">
        <v>2850</v>
      </c>
      <c r="L622" s="173" t="s">
        <v>2851</v>
      </c>
      <c r="M622" s="75">
        <v>3</v>
      </c>
      <c r="N622" s="109" t="s">
        <v>2810</v>
      </c>
      <c r="O622" s="78" t="s">
        <v>2853</v>
      </c>
      <c r="P622" s="109" t="s">
        <v>74</v>
      </c>
      <c r="Q622" s="75" t="s">
        <v>35</v>
      </c>
      <c r="R622" s="75" t="s">
        <v>35</v>
      </c>
      <c r="S622" s="75">
        <v>18638217939</v>
      </c>
      <c r="T622" s="141"/>
    </row>
    <row r="623" s="135" customFormat="1" ht="18" hidden="1" customHeight="1" spans="1:20">
      <c r="A623" s="75">
        <v>617</v>
      </c>
      <c r="B623" s="83" t="s">
        <v>24</v>
      </c>
      <c r="C623" s="109" t="s">
        <v>2806</v>
      </c>
      <c r="D623" s="75" t="s">
        <v>2854</v>
      </c>
      <c r="E623" s="173" t="s">
        <v>2855</v>
      </c>
      <c r="F623" s="78" t="s">
        <v>28</v>
      </c>
      <c r="G623" s="79">
        <v>40</v>
      </c>
      <c r="H623" s="78">
        <v>3.5</v>
      </c>
      <c r="I623" s="78">
        <v>1000</v>
      </c>
      <c r="J623" s="173" t="s">
        <v>2856</v>
      </c>
      <c r="K623" s="75" t="s">
        <v>2854</v>
      </c>
      <c r="L623" s="173" t="s">
        <v>2855</v>
      </c>
      <c r="M623" s="75">
        <v>3.5</v>
      </c>
      <c r="N623" s="75" t="s">
        <v>340</v>
      </c>
      <c r="O623" s="78" t="s">
        <v>2857</v>
      </c>
      <c r="P623" s="109" t="s">
        <v>74</v>
      </c>
      <c r="Q623" s="75" t="s">
        <v>35</v>
      </c>
      <c r="R623" s="75" t="s">
        <v>35</v>
      </c>
      <c r="S623" s="75">
        <v>15893310760</v>
      </c>
      <c r="T623" s="141"/>
    </row>
    <row r="624" s="135" customFormat="1" ht="18" hidden="1" customHeight="1" spans="1:20">
      <c r="A624" s="75">
        <v>618</v>
      </c>
      <c r="B624" s="83" t="s">
        <v>24</v>
      </c>
      <c r="C624" s="109" t="s">
        <v>2806</v>
      </c>
      <c r="D624" s="75" t="s">
        <v>2858</v>
      </c>
      <c r="E624" s="173" t="s">
        <v>2859</v>
      </c>
      <c r="F624" s="78" t="s">
        <v>28</v>
      </c>
      <c r="G624" s="79">
        <v>74</v>
      </c>
      <c r="H624" s="78">
        <v>5</v>
      </c>
      <c r="I624" s="78">
        <v>1000</v>
      </c>
      <c r="J624" s="173" t="s">
        <v>2860</v>
      </c>
      <c r="K624" s="78" t="s">
        <v>2861</v>
      </c>
      <c r="L624" s="173" t="s">
        <v>2862</v>
      </c>
      <c r="M624" s="75">
        <v>5</v>
      </c>
      <c r="N624" s="75" t="s">
        <v>358</v>
      </c>
      <c r="O624" s="78" t="s">
        <v>2863</v>
      </c>
      <c r="P624" s="109" t="s">
        <v>74</v>
      </c>
      <c r="Q624" s="75" t="s">
        <v>35</v>
      </c>
      <c r="R624" s="75" t="s">
        <v>35</v>
      </c>
      <c r="S624" s="75">
        <v>15839919726</v>
      </c>
      <c r="T624" s="141"/>
    </row>
    <row r="625" s="135" customFormat="1" ht="18" hidden="1" customHeight="1" spans="1:20">
      <c r="A625" s="75">
        <v>619</v>
      </c>
      <c r="B625" s="83" t="s">
        <v>24</v>
      </c>
      <c r="C625" s="109" t="s">
        <v>2806</v>
      </c>
      <c r="D625" s="75" t="s">
        <v>2864</v>
      </c>
      <c r="E625" s="173" t="s">
        <v>2865</v>
      </c>
      <c r="F625" s="78" t="s">
        <v>49</v>
      </c>
      <c r="G625" s="79">
        <v>32</v>
      </c>
      <c r="H625" s="78">
        <v>5.5</v>
      </c>
      <c r="I625" s="78">
        <v>1000</v>
      </c>
      <c r="J625" s="173" t="s">
        <v>2866</v>
      </c>
      <c r="K625" s="78" t="s">
        <v>2867</v>
      </c>
      <c r="L625" s="173" t="s">
        <v>2868</v>
      </c>
      <c r="M625" s="75">
        <v>5.5</v>
      </c>
      <c r="N625" s="75" t="s">
        <v>358</v>
      </c>
      <c r="O625" s="78" t="s">
        <v>278</v>
      </c>
      <c r="P625" s="109" t="s">
        <v>74</v>
      </c>
      <c r="Q625" s="75" t="s">
        <v>35</v>
      </c>
      <c r="R625" s="75" t="s">
        <v>35</v>
      </c>
      <c r="S625" s="75">
        <v>15688170027</v>
      </c>
      <c r="T625" s="141"/>
    </row>
    <row r="626" s="135" customFormat="1" ht="18" hidden="1" customHeight="1" spans="1:20">
      <c r="A626" s="75">
        <v>620</v>
      </c>
      <c r="B626" s="83" t="s">
        <v>24</v>
      </c>
      <c r="C626" s="109" t="s">
        <v>2806</v>
      </c>
      <c r="D626" s="75" t="s">
        <v>2869</v>
      </c>
      <c r="E626" s="173" t="s">
        <v>2870</v>
      </c>
      <c r="F626" s="78" t="s">
        <v>28</v>
      </c>
      <c r="G626" s="79">
        <v>58</v>
      </c>
      <c r="H626" s="78">
        <v>3.6</v>
      </c>
      <c r="I626" s="78">
        <v>1000</v>
      </c>
      <c r="J626" s="173" t="s">
        <v>2871</v>
      </c>
      <c r="K626" s="78" t="s">
        <v>2872</v>
      </c>
      <c r="L626" s="173" t="s">
        <v>2873</v>
      </c>
      <c r="M626" s="75">
        <v>3.6</v>
      </c>
      <c r="N626" s="75" t="s">
        <v>333</v>
      </c>
      <c r="O626" s="78" t="s">
        <v>2874</v>
      </c>
      <c r="P626" s="109" t="s">
        <v>74</v>
      </c>
      <c r="Q626" s="75" t="s">
        <v>35</v>
      </c>
      <c r="R626" s="75" t="s">
        <v>35</v>
      </c>
      <c r="S626" s="75">
        <v>18338220749</v>
      </c>
      <c r="T626" s="141"/>
    </row>
    <row r="627" s="135" customFormat="1" ht="18" hidden="1" customHeight="1" spans="1:20">
      <c r="A627" s="75">
        <v>621</v>
      </c>
      <c r="B627" s="83" t="s">
        <v>24</v>
      </c>
      <c r="C627" s="109" t="s">
        <v>2806</v>
      </c>
      <c r="D627" s="75" t="s">
        <v>2875</v>
      </c>
      <c r="E627" s="173" t="s">
        <v>2876</v>
      </c>
      <c r="F627" s="78" t="s">
        <v>28</v>
      </c>
      <c r="G627" s="79">
        <v>74</v>
      </c>
      <c r="H627" s="78">
        <v>3.3</v>
      </c>
      <c r="I627" s="78">
        <v>1000</v>
      </c>
      <c r="J627" s="173" t="s">
        <v>2877</v>
      </c>
      <c r="K627" s="75" t="s">
        <v>2878</v>
      </c>
      <c r="L627" s="173" t="s">
        <v>2879</v>
      </c>
      <c r="M627" s="75">
        <v>3.3</v>
      </c>
      <c r="N627" s="75" t="s">
        <v>405</v>
      </c>
      <c r="O627" s="78" t="s">
        <v>2880</v>
      </c>
      <c r="P627" s="109" t="s">
        <v>74</v>
      </c>
      <c r="Q627" s="75" t="s">
        <v>35</v>
      </c>
      <c r="R627" s="75" t="s">
        <v>35</v>
      </c>
      <c r="S627" s="75">
        <v>15036236062</v>
      </c>
      <c r="T627" s="141"/>
    </row>
    <row r="628" s="135" customFormat="1" ht="18" hidden="1" customHeight="1" spans="1:20">
      <c r="A628" s="75">
        <v>622</v>
      </c>
      <c r="B628" s="83" t="s">
        <v>24</v>
      </c>
      <c r="C628" s="109" t="s">
        <v>2806</v>
      </c>
      <c r="D628" s="75" t="s">
        <v>2881</v>
      </c>
      <c r="E628" s="173" t="s">
        <v>2882</v>
      </c>
      <c r="F628" s="78" t="s">
        <v>28</v>
      </c>
      <c r="G628" s="79">
        <v>52</v>
      </c>
      <c r="H628" s="78">
        <v>4</v>
      </c>
      <c r="I628" s="78">
        <v>1000</v>
      </c>
      <c r="J628" s="173" t="s">
        <v>2883</v>
      </c>
      <c r="K628" s="75" t="s">
        <v>2881</v>
      </c>
      <c r="L628" s="173" t="s">
        <v>2882</v>
      </c>
      <c r="M628" s="75">
        <v>4</v>
      </c>
      <c r="N628" s="75" t="s">
        <v>2810</v>
      </c>
      <c r="O628" s="78" t="s">
        <v>2884</v>
      </c>
      <c r="P628" s="109" t="s">
        <v>74</v>
      </c>
      <c r="Q628" s="75" t="s">
        <v>35</v>
      </c>
      <c r="R628" s="75" t="s">
        <v>35</v>
      </c>
      <c r="S628" s="75">
        <v>13616575094</v>
      </c>
      <c r="T628" s="141"/>
    </row>
    <row r="629" s="135" customFormat="1" ht="18" hidden="1" customHeight="1" spans="1:20">
      <c r="A629" s="75">
        <v>623</v>
      </c>
      <c r="B629" s="83" t="s">
        <v>24</v>
      </c>
      <c r="C629" s="109" t="s">
        <v>2806</v>
      </c>
      <c r="D629" s="75" t="s">
        <v>2885</v>
      </c>
      <c r="E629" s="173" t="s">
        <v>2886</v>
      </c>
      <c r="F629" s="78" t="s">
        <v>28</v>
      </c>
      <c r="G629" s="79">
        <v>47</v>
      </c>
      <c r="H629" s="78">
        <v>4</v>
      </c>
      <c r="I629" s="78">
        <v>1000</v>
      </c>
      <c r="J629" s="173" t="s">
        <v>2887</v>
      </c>
      <c r="K629" s="75" t="s">
        <v>2885</v>
      </c>
      <c r="L629" s="173" t="s">
        <v>2886</v>
      </c>
      <c r="M629" s="75">
        <v>4</v>
      </c>
      <c r="N629" s="75" t="s">
        <v>2888</v>
      </c>
      <c r="O629" s="78" t="s">
        <v>2884</v>
      </c>
      <c r="P629" s="109" t="s">
        <v>74</v>
      </c>
      <c r="Q629" s="75" t="s">
        <v>35</v>
      </c>
      <c r="R629" s="75" t="s">
        <v>35</v>
      </c>
      <c r="S629" s="75">
        <v>15103774005</v>
      </c>
      <c r="T629" s="141"/>
    </row>
    <row r="630" s="135" customFormat="1" ht="18" hidden="1" customHeight="1" spans="1:20">
      <c r="A630" s="75">
        <v>624</v>
      </c>
      <c r="B630" s="83" t="s">
        <v>24</v>
      </c>
      <c r="C630" s="109" t="s">
        <v>2806</v>
      </c>
      <c r="D630" s="75" t="s">
        <v>2889</v>
      </c>
      <c r="E630" s="78" t="s">
        <v>2890</v>
      </c>
      <c r="F630" s="78" t="s">
        <v>49</v>
      </c>
      <c r="G630" s="79">
        <v>43</v>
      </c>
      <c r="H630" s="78">
        <v>4</v>
      </c>
      <c r="I630" s="78">
        <v>1000</v>
      </c>
      <c r="J630" s="173" t="s">
        <v>2891</v>
      </c>
      <c r="K630" s="78" t="s">
        <v>2892</v>
      </c>
      <c r="L630" s="173" t="s">
        <v>2893</v>
      </c>
      <c r="M630" s="75">
        <v>4</v>
      </c>
      <c r="N630" s="75" t="s">
        <v>333</v>
      </c>
      <c r="O630" s="78" t="s">
        <v>131</v>
      </c>
      <c r="P630" s="109" t="s">
        <v>74</v>
      </c>
      <c r="Q630" s="75" t="s">
        <v>35</v>
      </c>
      <c r="R630" s="75" t="s">
        <v>35</v>
      </c>
      <c r="S630" s="75">
        <v>15518935059</v>
      </c>
      <c r="T630" s="141"/>
    </row>
    <row r="631" s="135" customFormat="1" ht="18" hidden="1" customHeight="1" spans="1:20">
      <c r="A631" s="75">
        <v>625</v>
      </c>
      <c r="B631" s="83" t="s">
        <v>24</v>
      </c>
      <c r="C631" s="109" t="s">
        <v>2806</v>
      </c>
      <c r="D631" s="75" t="s">
        <v>2894</v>
      </c>
      <c r="E631" s="173" t="s">
        <v>2895</v>
      </c>
      <c r="F631" s="78" t="s">
        <v>28</v>
      </c>
      <c r="G631" s="79">
        <v>66</v>
      </c>
      <c r="H631" s="78">
        <v>3.6</v>
      </c>
      <c r="I631" s="78">
        <v>1000</v>
      </c>
      <c r="J631" s="173" t="s">
        <v>2896</v>
      </c>
      <c r="K631" s="75" t="s">
        <v>2894</v>
      </c>
      <c r="L631" s="173" t="s">
        <v>2895</v>
      </c>
      <c r="M631" s="75">
        <v>3.6</v>
      </c>
      <c r="N631" s="75" t="s">
        <v>783</v>
      </c>
      <c r="O631" s="78" t="s">
        <v>2897</v>
      </c>
      <c r="P631" s="109" t="s">
        <v>74</v>
      </c>
      <c r="Q631" s="75" t="s">
        <v>35</v>
      </c>
      <c r="R631" s="75" t="s">
        <v>35</v>
      </c>
      <c r="S631" s="75">
        <v>18037138153</v>
      </c>
      <c r="T631" s="141"/>
    </row>
    <row r="632" s="135" customFormat="1" ht="18" hidden="1" customHeight="1" spans="1:20">
      <c r="A632" s="75">
        <v>626</v>
      </c>
      <c r="B632" s="83" t="s">
        <v>24</v>
      </c>
      <c r="C632" s="109" t="s">
        <v>2806</v>
      </c>
      <c r="D632" s="75" t="s">
        <v>2898</v>
      </c>
      <c r="E632" s="173" t="s">
        <v>2899</v>
      </c>
      <c r="F632" s="78" t="s">
        <v>28</v>
      </c>
      <c r="G632" s="79">
        <v>56</v>
      </c>
      <c r="H632" s="78">
        <v>3.5</v>
      </c>
      <c r="I632" s="78">
        <v>1000</v>
      </c>
      <c r="J632" s="173" t="s">
        <v>2900</v>
      </c>
      <c r="K632" s="75" t="s">
        <v>2898</v>
      </c>
      <c r="L632" s="173" t="s">
        <v>2899</v>
      </c>
      <c r="M632" s="75">
        <v>3.5</v>
      </c>
      <c r="N632" s="75" t="s">
        <v>326</v>
      </c>
      <c r="O632" s="78" t="s">
        <v>2901</v>
      </c>
      <c r="P632" s="109" t="s">
        <v>74</v>
      </c>
      <c r="Q632" s="75" t="s">
        <v>35</v>
      </c>
      <c r="R632" s="75" t="s">
        <v>35</v>
      </c>
      <c r="S632" s="75">
        <v>15237772157</v>
      </c>
      <c r="T632" s="141"/>
    </row>
    <row r="633" s="135" customFormat="1" ht="18" hidden="1" customHeight="1" spans="1:20">
      <c r="A633" s="75">
        <v>627</v>
      </c>
      <c r="B633" s="83" t="s">
        <v>24</v>
      </c>
      <c r="C633" s="109" t="s">
        <v>2806</v>
      </c>
      <c r="D633" s="75" t="s">
        <v>2902</v>
      </c>
      <c r="E633" s="78" t="s">
        <v>2903</v>
      </c>
      <c r="F633" s="78" t="s">
        <v>28</v>
      </c>
      <c r="G633" s="79">
        <v>63</v>
      </c>
      <c r="H633" s="78">
        <v>3.2</v>
      </c>
      <c r="I633" s="78">
        <v>1000</v>
      </c>
      <c r="J633" s="173" t="s">
        <v>2904</v>
      </c>
      <c r="K633" s="78" t="s">
        <v>2905</v>
      </c>
      <c r="L633" s="173" t="s">
        <v>2906</v>
      </c>
      <c r="M633" s="75">
        <v>3.2</v>
      </c>
      <c r="N633" s="75" t="s">
        <v>326</v>
      </c>
      <c r="O633" s="78" t="s">
        <v>2907</v>
      </c>
      <c r="P633" s="109" t="s">
        <v>74</v>
      </c>
      <c r="Q633" s="75" t="s">
        <v>35</v>
      </c>
      <c r="R633" s="75" t="s">
        <v>35</v>
      </c>
      <c r="S633" s="75">
        <v>18272768279</v>
      </c>
      <c r="T633" s="141"/>
    </row>
    <row r="634" s="135" customFormat="1" ht="18" hidden="1" customHeight="1" spans="1:20">
      <c r="A634" s="75">
        <v>628</v>
      </c>
      <c r="B634" s="83" t="s">
        <v>24</v>
      </c>
      <c r="C634" s="109" t="s">
        <v>2806</v>
      </c>
      <c r="D634" s="75" t="s">
        <v>2908</v>
      </c>
      <c r="E634" s="78" t="s">
        <v>2909</v>
      </c>
      <c r="F634" s="78" t="s">
        <v>28</v>
      </c>
      <c r="G634" s="79">
        <v>4</v>
      </c>
      <c r="H634" s="78">
        <v>3.3</v>
      </c>
      <c r="I634" s="78">
        <v>1000</v>
      </c>
      <c r="J634" s="173" t="s">
        <v>2910</v>
      </c>
      <c r="K634" s="75" t="s">
        <v>2908</v>
      </c>
      <c r="L634" s="78" t="s">
        <v>2909</v>
      </c>
      <c r="M634" s="75">
        <v>4</v>
      </c>
      <c r="N634" s="75" t="s">
        <v>326</v>
      </c>
      <c r="O634" s="78" t="s">
        <v>2907</v>
      </c>
      <c r="P634" s="109" t="s">
        <v>74</v>
      </c>
      <c r="Q634" s="75" t="s">
        <v>35</v>
      </c>
      <c r="R634" s="75" t="s">
        <v>35</v>
      </c>
      <c r="S634" s="75">
        <v>18896976179</v>
      </c>
      <c r="T634" s="141"/>
    </row>
    <row r="635" s="135" customFormat="1" ht="18" hidden="1" customHeight="1" spans="1:20">
      <c r="A635" s="75">
        <v>629</v>
      </c>
      <c r="B635" s="83" t="s">
        <v>24</v>
      </c>
      <c r="C635" s="109" t="s">
        <v>2806</v>
      </c>
      <c r="D635" s="75" t="s">
        <v>2911</v>
      </c>
      <c r="E635" s="173" t="s">
        <v>2912</v>
      </c>
      <c r="F635" s="78" t="s">
        <v>28</v>
      </c>
      <c r="G635" s="79">
        <v>55</v>
      </c>
      <c r="H635" s="78">
        <v>3.3</v>
      </c>
      <c r="I635" s="78">
        <v>1000</v>
      </c>
      <c r="J635" s="173" t="s">
        <v>2913</v>
      </c>
      <c r="K635" s="75" t="s">
        <v>2911</v>
      </c>
      <c r="L635" s="173" t="s">
        <v>2912</v>
      </c>
      <c r="M635" s="75">
        <v>3.3</v>
      </c>
      <c r="N635" s="75" t="s">
        <v>326</v>
      </c>
      <c r="O635" s="78" t="s">
        <v>2914</v>
      </c>
      <c r="P635" s="109" t="s">
        <v>74</v>
      </c>
      <c r="Q635" s="75" t="s">
        <v>35</v>
      </c>
      <c r="R635" s="75" t="s">
        <v>35</v>
      </c>
      <c r="S635" s="75">
        <v>13609290643</v>
      </c>
      <c r="T635" s="141"/>
    </row>
    <row r="636" s="135" customFormat="1" ht="18" hidden="1" customHeight="1" spans="1:20">
      <c r="A636" s="75">
        <v>630</v>
      </c>
      <c r="B636" s="83" t="s">
        <v>24</v>
      </c>
      <c r="C636" s="109" t="s">
        <v>2806</v>
      </c>
      <c r="D636" s="75" t="s">
        <v>2915</v>
      </c>
      <c r="E636" s="173" t="s">
        <v>2916</v>
      </c>
      <c r="F636" s="78" t="s">
        <v>28</v>
      </c>
      <c r="G636" s="79">
        <v>43</v>
      </c>
      <c r="H636" s="78">
        <v>3.3</v>
      </c>
      <c r="I636" s="78">
        <v>1000</v>
      </c>
      <c r="J636" s="173" t="s">
        <v>2917</v>
      </c>
      <c r="K636" s="75" t="s">
        <v>2915</v>
      </c>
      <c r="L636" s="173" t="s">
        <v>2916</v>
      </c>
      <c r="M636" s="75">
        <v>3.3</v>
      </c>
      <c r="N636" s="75" t="s">
        <v>326</v>
      </c>
      <c r="O636" s="78" t="s">
        <v>2901</v>
      </c>
      <c r="P636" s="109" t="s">
        <v>74</v>
      </c>
      <c r="Q636" s="75" t="s">
        <v>35</v>
      </c>
      <c r="R636" s="75" t="s">
        <v>35</v>
      </c>
      <c r="S636" s="75">
        <v>18867677046</v>
      </c>
      <c r="T636" s="141"/>
    </row>
    <row r="637" s="135" customFormat="1" ht="18" hidden="1" customHeight="1" spans="1:20">
      <c r="A637" s="75">
        <v>631</v>
      </c>
      <c r="B637" s="83" t="s">
        <v>24</v>
      </c>
      <c r="C637" s="109" t="s">
        <v>2806</v>
      </c>
      <c r="D637" s="75" t="s">
        <v>2918</v>
      </c>
      <c r="E637" s="173" t="s">
        <v>2919</v>
      </c>
      <c r="F637" s="78" t="s">
        <v>28</v>
      </c>
      <c r="G637" s="79">
        <v>78</v>
      </c>
      <c r="H637" s="78">
        <v>2.5</v>
      </c>
      <c r="I637" s="78">
        <v>700</v>
      </c>
      <c r="J637" s="173" t="s">
        <v>2920</v>
      </c>
      <c r="K637" s="75" t="s">
        <v>2921</v>
      </c>
      <c r="L637" s="173" t="s">
        <v>2922</v>
      </c>
      <c r="M637" s="75">
        <v>2.5</v>
      </c>
      <c r="N637" s="75" t="s">
        <v>326</v>
      </c>
      <c r="O637" s="78" t="s">
        <v>2914</v>
      </c>
      <c r="P637" s="109" t="s">
        <v>74</v>
      </c>
      <c r="Q637" s="75" t="s">
        <v>35</v>
      </c>
      <c r="R637" s="75" t="s">
        <v>35</v>
      </c>
      <c r="S637" s="75">
        <v>13462676320</v>
      </c>
      <c r="T637" s="141"/>
    </row>
    <row r="638" s="135" customFormat="1" ht="18" hidden="1" customHeight="1" spans="1:20">
      <c r="A638" s="75">
        <v>632</v>
      </c>
      <c r="B638" s="83" t="s">
        <v>24</v>
      </c>
      <c r="C638" s="109" t="s">
        <v>2806</v>
      </c>
      <c r="D638" s="75" t="s">
        <v>2923</v>
      </c>
      <c r="E638" s="173" t="s">
        <v>2924</v>
      </c>
      <c r="F638" s="78" t="s">
        <v>49</v>
      </c>
      <c r="G638" s="79">
        <v>53</v>
      </c>
      <c r="H638" s="78">
        <v>2.2</v>
      </c>
      <c r="I638" s="78">
        <v>700</v>
      </c>
      <c r="J638" s="173" t="s">
        <v>2925</v>
      </c>
      <c r="K638" s="75" t="s">
        <v>2923</v>
      </c>
      <c r="L638" s="173" t="s">
        <v>2924</v>
      </c>
      <c r="M638" s="75">
        <v>2.2</v>
      </c>
      <c r="N638" s="75" t="s">
        <v>326</v>
      </c>
      <c r="O638" s="109" t="s">
        <v>2817</v>
      </c>
      <c r="P638" s="109" t="s">
        <v>74</v>
      </c>
      <c r="Q638" s="75" t="s">
        <v>35</v>
      </c>
      <c r="R638" s="75" t="s">
        <v>35</v>
      </c>
      <c r="S638" s="75">
        <v>13949112283</v>
      </c>
      <c r="T638" s="141"/>
    </row>
    <row r="639" s="135" customFormat="1" ht="18" hidden="1" customHeight="1" spans="1:20">
      <c r="A639" s="75">
        <v>633</v>
      </c>
      <c r="B639" s="83" t="s">
        <v>24</v>
      </c>
      <c r="C639" s="109" t="s">
        <v>2806</v>
      </c>
      <c r="D639" s="75" t="s">
        <v>2926</v>
      </c>
      <c r="E639" s="173" t="s">
        <v>2927</v>
      </c>
      <c r="F639" s="78" t="s">
        <v>28</v>
      </c>
      <c r="G639" s="79">
        <v>45</v>
      </c>
      <c r="H639" s="78">
        <v>3</v>
      </c>
      <c r="I639" s="78">
        <v>1000</v>
      </c>
      <c r="J639" s="173" t="s">
        <v>2928</v>
      </c>
      <c r="K639" s="75" t="s">
        <v>2929</v>
      </c>
      <c r="L639" s="78" t="s">
        <v>2930</v>
      </c>
      <c r="M639" s="75">
        <v>3</v>
      </c>
      <c r="N639" s="75" t="s">
        <v>326</v>
      </c>
      <c r="O639" s="78" t="s">
        <v>2901</v>
      </c>
      <c r="P639" s="109" t="s">
        <v>74</v>
      </c>
      <c r="Q639" s="75" t="s">
        <v>35</v>
      </c>
      <c r="R639" s="75" t="s">
        <v>35</v>
      </c>
      <c r="S639" s="75">
        <v>15938446978</v>
      </c>
      <c r="T639" s="141"/>
    </row>
    <row r="640" s="135" customFormat="1" ht="18" hidden="1" customHeight="1" spans="1:20">
      <c r="A640" s="75">
        <v>634</v>
      </c>
      <c r="B640" s="83" t="s">
        <v>24</v>
      </c>
      <c r="C640" s="109" t="s">
        <v>2806</v>
      </c>
      <c r="D640" s="75" t="s">
        <v>2931</v>
      </c>
      <c r="E640" s="173" t="s">
        <v>2932</v>
      </c>
      <c r="F640" s="78" t="s">
        <v>49</v>
      </c>
      <c r="G640" s="79">
        <v>65</v>
      </c>
      <c r="H640" s="78">
        <v>3.5</v>
      </c>
      <c r="I640" s="78">
        <v>1000</v>
      </c>
      <c r="J640" s="173" t="s">
        <v>2933</v>
      </c>
      <c r="K640" s="75" t="s">
        <v>999</v>
      </c>
      <c r="L640" s="173" t="s">
        <v>2934</v>
      </c>
      <c r="M640" s="75">
        <v>3.5</v>
      </c>
      <c r="N640" s="75" t="s">
        <v>326</v>
      </c>
      <c r="O640" s="78" t="s">
        <v>2935</v>
      </c>
      <c r="P640" s="109" t="s">
        <v>74</v>
      </c>
      <c r="Q640" s="75" t="s">
        <v>35</v>
      </c>
      <c r="R640" s="75" t="s">
        <v>35</v>
      </c>
      <c r="S640" s="75">
        <v>19840980925</v>
      </c>
      <c r="T640" s="141"/>
    </row>
    <row r="641" s="135" customFormat="1" ht="18" hidden="1" customHeight="1" spans="1:20">
      <c r="A641" s="75">
        <v>635</v>
      </c>
      <c r="B641" s="83" t="s">
        <v>24</v>
      </c>
      <c r="C641" s="75" t="s">
        <v>2936</v>
      </c>
      <c r="D641" s="75" t="s">
        <v>2937</v>
      </c>
      <c r="E641" s="166" t="s">
        <v>2938</v>
      </c>
      <c r="F641" s="75" t="s">
        <v>49</v>
      </c>
      <c r="G641" s="75">
        <v>52</v>
      </c>
      <c r="H641" s="75">
        <v>2.5</v>
      </c>
      <c r="I641" s="75">
        <v>700</v>
      </c>
      <c r="J641" s="166" t="s">
        <v>2939</v>
      </c>
      <c r="K641" s="75" t="s">
        <v>2937</v>
      </c>
      <c r="L641" s="166" t="s">
        <v>2938</v>
      </c>
      <c r="M641" s="75">
        <v>2.5</v>
      </c>
      <c r="N641" s="75" t="s">
        <v>333</v>
      </c>
      <c r="O641" s="75" t="s">
        <v>2940</v>
      </c>
      <c r="P641" s="75" t="s">
        <v>74</v>
      </c>
      <c r="Q641" s="75" t="s">
        <v>1051</v>
      </c>
      <c r="R641" s="75" t="s">
        <v>75</v>
      </c>
      <c r="S641" s="75">
        <v>13643998283</v>
      </c>
      <c r="T641" s="141"/>
    </row>
    <row r="642" s="135" customFormat="1" ht="18" hidden="1" customHeight="1" spans="1:20">
      <c r="A642" s="75">
        <v>636</v>
      </c>
      <c r="B642" s="83" t="s">
        <v>24</v>
      </c>
      <c r="C642" s="75" t="s">
        <v>2936</v>
      </c>
      <c r="D642" s="75" t="s">
        <v>2941</v>
      </c>
      <c r="E642" s="166" t="s">
        <v>2942</v>
      </c>
      <c r="F642" s="75" t="s">
        <v>28</v>
      </c>
      <c r="G642" s="75">
        <v>58</v>
      </c>
      <c r="H642" s="75">
        <v>3.08</v>
      </c>
      <c r="I642" s="75">
        <v>1000</v>
      </c>
      <c r="J642" s="166" t="s">
        <v>2943</v>
      </c>
      <c r="K642" s="75" t="s">
        <v>2941</v>
      </c>
      <c r="L642" s="166" t="s">
        <v>2942</v>
      </c>
      <c r="M642" s="75">
        <v>3.08</v>
      </c>
      <c r="N642" s="75" t="s">
        <v>333</v>
      </c>
      <c r="O642" s="75" t="s">
        <v>2940</v>
      </c>
      <c r="P642" s="75" t="s">
        <v>74</v>
      </c>
      <c r="Q642" s="75" t="s">
        <v>1051</v>
      </c>
      <c r="R642" s="75" t="s">
        <v>75</v>
      </c>
      <c r="S642" s="75">
        <v>17634661366</v>
      </c>
      <c r="T642" s="141"/>
    </row>
    <row r="643" s="135" customFormat="1" ht="18" hidden="1" customHeight="1" spans="1:20">
      <c r="A643" s="75">
        <v>637</v>
      </c>
      <c r="B643" s="83" t="s">
        <v>24</v>
      </c>
      <c r="C643" s="75" t="s">
        <v>2936</v>
      </c>
      <c r="D643" s="75" t="s">
        <v>2944</v>
      </c>
      <c r="E643" s="166" t="s">
        <v>2945</v>
      </c>
      <c r="F643" s="75" t="s">
        <v>28</v>
      </c>
      <c r="G643" s="75">
        <v>26</v>
      </c>
      <c r="H643" s="75">
        <v>1.2</v>
      </c>
      <c r="I643" s="75">
        <v>500</v>
      </c>
      <c r="J643" s="166" t="s">
        <v>2946</v>
      </c>
      <c r="K643" s="75" t="s">
        <v>2944</v>
      </c>
      <c r="L643" s="166" t="s">
        <v>2945</v>
      </c>
      <c r="M643" s="75">
        <v>1.2</v>
      </c>
      <c r="N643" s="75" t="s">
        <v>333</v>
      </c>
      <c r="O643" s="75" t="s">
        <v>2940</v>
      </c>
      <c r="P643" s="75" t="s">
        <v>74</v>
      </c>
      <c r="Q643" s="75" t="s">
        <v>1051</v>
      </c>
      <c r="R643" s="75" t="s">
        <v>75</v>
      </c>
      <c r="S643" s="75">
        <v>17657371922</v>
      </c>
      <c r="T643" s="141"/>
    </row>
    <row r="644" s="135" customFormat="1" ht="18" hidden="1" customHeight="1" spans="1:20">
      <c r="A644" s="75">
        <v>638</v>
      </c>
      <c r="B644" s="83" t="s">
        <v>24</v>
      </c>
      <c r="C644" s="75" t="s">
        <v>2936</v>
      </c>
      <c r="D644" s="75" t="s">
        <v>2947</v>
      </c>
      <c r="E644" s="75" t="s">
        <v>2948</v>
      </c>
      <c r="F644" s="75" t="s">
        <v>49</v>
      </c>
      <c r="G644" s="75">
        <v>50</v>
      </c>
      <c r="H644" s="75">
        <v>3.08</v>
      </c>
      <c r="I644" s="75">
        <v>1000</v>
      </c>
      <c r="J644" s="166" t="s">
        <v>2949</v>
      </c>
      <c r="K644" s="75" t="s">
        <v>2950</v>
      </c>
      <c r="L644" s="75" t="s">
        <v>2951</v>
      </c>
      <c r="M644" s="75">
        <v>3.08</v>
      </c>
      <c r="N644" s="75" t="s">
        <v>333</v>
      </c>
      <c r="O644" s="75" t="s">
        <v>2940</v>
      </c>
      <c r="P644" s="75" t="s">
        <v>74</v>
      </c>
      <c r="Q644" s="75" t="s">
        <v>1051</v>
      </c>
      <c r="R644" s="75" t="s">
        <v>75</v>
      </c>
      <c r="S644" s="75">
        <v>18736517962</v>
      </c>
      <c r="T644" s="141"/>
    </row>
    <row r="645" s="135" customFormat="1" ht="18" hidden="1" customHeight="1" spans="1:20">
      <c r="A645" s="75">
        <v>639</v>
      </c>
      <c r="B645" s="83" t="s">
        <v>24</v>
      </c>
      <c r="C645" s="75" t="s">
        <v>2936</v>
      </c>
      <c r="D645" s="75" t="s">
        <v>2952</v>
      </c>
      <c r="E645" s="125" t="s">
        <v>2953</v>
      </c>
      <c r="F645" s="75" t="s">
        <v>28</v>
      </c>
      <c r="G645" s="75">
        <v>40</v>
      </c>
      <c r="H645" s="75">
        <v>3.08</v>
      </c>
      <c r="I645" s="75">
        <v>1000</v>
      </c>
      <c r="J645" s="177" t="s">
        <v>2954</v>
      </c>
      <c r="K645" s="75" t="s">
        <v>2955</v>
      </c>
      <c r="L645" s="125" t="s">
        <v>2956</v>
      </c>
      <c r="M645" s="75">
        <v>3.08</v>
      </c>
      <c r="N645" s="75" t="s">
        <v>333</v>
      </c>
      <c r="O645" s="75" t="s">
        <v>2940</v>
      </c>
      <c r="P645" s="75" t="s">
        <v>74</v>
      </c>
      <c r="Q645" s="75" t="s">
        <v>1051</v>
      </c>
      <c r="R645" s="75" t="s">
        <v>75</v>
      </c>
      <c r="S645" s="125">
        <v>18638466260</v>
      </c>
      <c r="T645" s="141"/>
    </row>
    <row r="646" s="135" customFormat="1" ht="18" hidden="1" customHeight="1" spans="1:20">
      <c r="A646" s="75">
        <v>640</v>
      </c>
      <c r="B646" s="83" t="s">
        <v>24</v>
      </c>
      <c r="C646" s="75" t="s">
        <v>2936</v>
      </c>
      <c r="D646" s="75" t="s">
        <v>2957</v>
      </c>
      <c r="E646" s="166" t="s">
        <v>2958</v>
      </c>
      <c r="F646" s="75" t="s">
        <v>28</v>
      </c>
      <c r="G646" s="75">
        <v>55</v>
      </c>
      <c r="H646" s="75">
        <v>3.3</v>
      </c>
      <c r="I646" s="75">
        <v>1000</v>
      </c>
      <c r="J646" s="166" t="s">
        <v>2959</v>
      </c>
      <c r="K646" s="75" t="s">
        <v>2957</v>
      </c>
      <c r="L646" s="166" t="s">
        <v>2958</v>
      </c>
      <c r="M646" s="75">
        <v>3.3</v>
      </c>
      <c r="N646" s="75" t="s">
        <v>333</v>
      </c>
      <c r="O646" s="75" t="s">
        <v>2940</v>
      </c>
      <c r="P646" s="75" t="s">
        <v>74</v>
      </c>
      <c r="Q646" s="75" t="s">
        <v>1051</v>
      </c>
      <c r="R646" s="75" t="s">
        <v>75</v>
      </c>
      <c r="S646" s="75">
        <v>15038718968</v>
      </c>
      <c r="T646" s="141"/>
    </row>
    <row r="647" s="135" customFormat="1" ht="18" hidden="1" customHeight="1" spans="1:20">
      <c r="A647" s="75">
        <v>641</v>
      </c>
      <c r="B647" s="83" t="s">
        <v>24</v>
      </c>
      <c r="C647" s="75" t="s">
        <v>2936</v>
      </c>
      <c r="D647" s="75" t="s">
        <v>2960</v>
      </c>
      <c r="E647" s="75" t="s">
        <v>2961</v>
      </c>
      <c r="F647" s="75" t="s">
        <v>28</v>
      </c>
      <c r="G647" s="75">
        <v>66</v>
      </c>
      <c r="H647" s="75">
        <v>3.08</v>
      </c>
      <c r="I647" s="75">
        <v>1000</v>
      </c>
      <c r="J647" s="166" t="s">
        <v>2962</v>
      </c>
      <c r="K647" s="75" t="s">
        <v>2960</v>
      </c>
      <c r="L647" s="75" t="s">
        <v>2961</v>
      </c>
      <c r="M647" s="75">
        <v>3.08</v>
      </c>
      <c r="N647" s="75" t="s">
        <v>333</v>
      </c>
      <c r="O647" s="75" t="s">
        <v>2940</v>
      </c>
      <c r="P647" s="75" t="s">
        <v>74</v>
      </c>
      <c r="Q647" s="75" t="s">
        <v>1051</v>
      </c>
      <c r="R647" s="75" t="s">
        <v>75</v>
      </c>
      <c r="S647" s="75">
        <v>13037637426</v>
      </c>
      <c r="T647" s="141"/>
    </row>
    <row r="648" s="135" customFormat="1" ht="18" hidden="1" customHeight="1" spans="1:20">
      <c r="A648" s="75">
        <v>642</v>
      </c>
      <c r="B648" s="83" t="s">
        <v>24</v>
      </c>
      <c r="C648" s="75" t="s">
        <v>2936</v>
      </c>
      <c r="D648" s="75" t="s">
        <v>2963</v>
      </c>
      <c r="E648" s="166" t="s">
        <v>2964</v>
      </c>
      <c r="F648" s="75" t="s">
        <v>28</v>
      </c>
      <c r="G648" s="75">
        <v>50</v>
      </c>
      <c r="H648" s="75">
        <v>3.36</v>
      </c>
      <c r="I648" s="75">
        <v>1000</v>
      </c>
      <c r="J648" s="166" t="s">
        <v>2965</v>
      </c>
      <c r="K648" s="75" t="s">
        <v>2963</v>
      </c>
      <c r="L648" s="166" t="s">
        <v>2964</v>
      </c>
      <c r="M648" s="75">
        <v>3.36</v>
      </c>
      <c r="N648" s="75" t="s">
        <v>333</v>
      </c>
      <c r="O648" s="75" t="s">
        <v>2940</v>
      </c>
      <c r="P648" s="75" t="s">
        <v>74</v>
      </c>
      <c r="Q648" s="75" t="s">
        <v>1051</v>
      </c>
      <c r="R648" s="75" t="s">
        <v>75</v>
      </c>
      <c r="S648" s="75">
        <v>15224887923</v>
      </c>
      <c r="T648" s="141"/>
    </row>
    <row r="649" s="135" customFormat="1" ht="18" hidden="1" customHeight="1" spans="1:20">
      <c r="A649" s="75">
        <v>643</v>
      </c>
      <c r="B649" s="83" t="s">
        <v>24</v>
      </c>
      <c r="C649" s="75" t="s">
        <v>2936</v>
      </c>
      <c r="D649" s="75" t="s">
        <v>2966</v>
      </c>
      <c r="E649" s="166" t="s">
        <v>2967</v>
      </c>
      <c r="F649" s="75" t="s">
        <v>28</v>
      </c>
      <c r="G649" s="75">
        <v>51</v>
      </c>
      <c r="H649" s="75">
        <v>3.08</v>
      </c>
      <c r="I649" s="75">
        <v>1000</v>
      </c>
      <c r="J649" s="166" t="s">
        <v>2968</v>
      </c>
      <c r="K649" s="75" t="s">
        <v>2966</v>
      </c>
      <c r="L649" s="166" t="s">
        <v>2967</v>
      </c>
      <c r="M649" s="75">
        <v>3.08</v>
      </c>
      <c r="N649" s="75" t="s">
        <v>333</v>
      </c>
      <c r="O649" s="75" t="s">
        <v>2940</v>
      </c>
      <c r="P649" s="75" t="s">
        <v>74</v>
      </c>
      <c r="Q649" s="75" t="s">
        <v>1051</v>
      </c>
      <c r="R649" s="75" t="s">
        <v>75</v>
      </c>
      <c r="S649" s="75">
        <v>13679119698</v>
      </c>
      <c r="T649" s="141"/>
    </row>
    <row r="650" s="135" customFormat="1" ht="18" hidden="1" customHeight="1" spans="1:20">
      <c r="A650" s="75">
        <v>644</v>
      </c>
      <c r="B650" s="83" t="s">
        <v>24</v>
      </c>
      <c r="C650" s="75" t="s">
        <v>2936</v>
      </c>
      <c r="D650" s="75" t="s">
        <v>2969</v>
      </c>
      <c r="E650" s="177" t="s">
        <v>2970</v>
      </c>
      <c r="F650" s="75" t="s">
        <v>28</v>
      </c>
      <c r="G650" s="75">
        <v>42</v>
      </c>
      <c r="H650" s="75">
        <v>3.08</v>
      </c>
      <c r="I650" s="75">
        <v>1000</v>
      </c>
      <c r="J650" s="166" t="s">
        <v>2971</v>
      </c>
      <c r="K650" s="75" t="s">
        <v>2969</v>
      </c>
      <c r="L650" s="166" t="s">
        <v>2970</v>
      </c>
      <c r="M650" s="75">
        <v>3.08</v>
      </c>
      <c r="N650" s="75" t="s">
        <v>333</v>
      </c>
      <c r="O650" s="75" t="s">
        <v>2940</v>
      </c>
      <c r="P650" s="75" t="s">
        <v>74</v>
      </c>
      <c r="Q650" s="75" t="s">
        <v>1051</v>
      </c>
      <c r="R650" s="75" t="s">
        <v>75</v>
      </c>
      <c r="S650" s="75">
        <v>13507238127</v>
      </c>
      <c r="T650" s="141"/>
    </row>
    <row r="651" s="135" customFormat="1" ht="18" hidden="1" customHeight="1" spans="1:20">
      <c r="A651" s="75">
        <v>645</v>
      </c>
      <c r="B651" s="83" t="s">
        <v>24</v>
      </c>
      <c r="C651" s="75" t="s">
        <v>2936</v>
      </c>
      <c r="D651" s="75" t="s">
        <v>2972</v>
      </c>
      <c r="E651" s="166" t="s">
        <v>2973</v>
      </c>
      <c r="F651" s="75" t="s">
        <v>49</v>
      </c>
      <c r="G651" s="75">
        <v>11</v>
      </c>
      <c r="H651" s="75">
        <v>3.36</v>
      </c>
      <c r="I651" s="75">
        <v>1000</v>
      </c>
      <c r="J651" s="177" t="s">
        <v>2974</v>
      </c>
      <c r="K651" s="75" t="s">
        <v>2975</v>
      </c>
      <c r="L651" s="125" t="s">
        <v>2976</v>
      </c>
      <c r="M651" s="75">
        <v>3.36</v>
      </c>
      <c r="N651" s="75" t="s">
        <v>333</v>
      </c>
      <c r="O651" s="75" t="s">
        <v>2940</v>
      </c>
      <c r="P651" s="75" t="s">
        <v>74</v>
      </c>
      <c r="Q651" s="75" t="s">
        <v>1051</v>
      </c>
      <c r="R651" s="75" t="s">
        <v>75</v>
      </c>
      <c r="S651" s="125">
        <v>15539974339</v>
      </c>
      <c r="T651" s="141"/>
    </row>
    <row r="652" s="135" customFormat="1" ht="18" hidden="1" customHeight="1" spans="1:20">
      <c r="A652" s="75">
        <v>646</v>
      </c>
      <c r="B652" s="83" t="s">
        <v>24</v>
      </c>
      <c r="C652" s="75" t="s">
        <v>2936</v>
      </c>
      <c r="D652" s="75" t="s">
        <v>2977</v>
      </c>
      <c r="E652" s="75" t="s">
        <v>2978</v>
      </c>
      <c r="F652" s="75" t="s">
        <v>28</v>
      </c>
      <c r="G652" s="75">
        <v>71</v>
      </c>
      <c r="H652" s="75">
        <v>3.3</v>
      </c>
      <c r="I652" s="75">
        <v>1000</v>
      </c>
      <c r="J652" s="166" t="s">
        <v>2979</v>
      </c>
      <c r="K652" s="75" t="s">
        <v>2980</v>
      </c>
      <c r="L652" s="125" t="s">
        <v>2981</v>
      </c>
      <c r="M652" s="75">
        <v>3.3</v>
      </c>
      <c r="N652" s="75" t="s">
        <v>333</v>
      </c>
      <c r="O652" s="75" t="s">
        <v>2940</v>
      </c>
      <c r="P652" s="75" t="s">
        <v>74</v>
      </c>
      <c r="Q652" s="75" t="s">
        <v>1051</v>
      </c>
      <c r="R652" s="75" t="s">
        <v>75</v>
      </c>
      <c r="S652" s="125">
        <v>13613874175</v>
      </c>
      <c r="T652" s="141"/>
    </row>
    <row r="653" s="135" customFormat="1" ht="18" hidden="1" customHeight="1" spans="1:20">
      <c r="A653" s="75">
        <v>647</v>
      </c>
      <c r="B653" s="83" t="s">
        <v>24</v>
      </c>
      <c r="C653" s="75" t="s">
        <v>2936</v>
      </c>
      <c r="D653" s="75" t="s">
        <v>1303</v>
      </c>
      <c r="E653" s="177" t="s">
        <v>2982</v>
      </c>
      <c r="F653" s="75" t="s">
        <v>28</v>
      </c>
      <c r="G653" s="75">
        <v>62</v>
      </c>
      <c r="H653" s="75">
        <v>3.5</v>
      </c>
      <c r="I653" s="75">
        <v>1000</v>
      </c>
      <c r="J653" s="166" t="s">
        <v>2983</v>
      </c>
      <c r="K653" s="75" t="s">
        <v>2984</v>
      </c>
      <c r="L653" s="125" t="s">
        <v>2985</v>
      </c>
      <c r="M653" s="75">
        <v>3.5</v>
      </c>
      <c r="N653" s="75" t="s">
        <v>340</v>
      </c>
      <c r="O653" s="75" t="s">
        <v>2986</v>
      </c>
      <c r="P653" s="75" t="s">
        <v>74</v>
      </c>
      <c r="Q653" s="75" t="s">
        <v>1051</v>
      </c>
      <c r="R653" s="75" t="s">
        <v>75</v>
      </c>
      <c r="S653" s="125">
        <v>13949397431</v>
      </c>
      <c r="T653" s="141"/>
    </row>
    <row r="654" s="135" customFormat="1" ht="18" hidden="1" customHeight="1" spans="1:20">
      <c r="A654" s="75">
        <v>648</v>
      </c>
      <c r="B654" s="83" t="s">
        <v>24</v>
      </c>
      <c r="C654" s="75" t="s">
        <v>2936</v>
      </c>
      <c r="D654" s="75" t="s">
        <v>2987</v>
      </c>
      <c r="E654" s="166" t="s">
        <v>2988</v>
      </c>
      <c r="F654" s="75" t="s">
        <v>28</v>
      </c>
      <c r="G654" s="75">
        <v>59</v>
      </c>
      <c r="H654" s="75">
        <v>3.36</v>
      </c>
      <c r="I654" s="75">
        <v>1000</v>
      </c>
      <c r="J654" s="166" t="s">
        <v>2989</v>
      </c>
      <c r="K654" s="75" t="s">
        <v>2987</v>
      </c>
      <c r="L654" s="166" t="s">
        <v>2988</v>
      </c>
      <c r="M654" s="75">
        <v>3.36</v>
      </c>
      <c r="N654" s="75" t="s">
        <v>333</v>
      </c>
      <c r="O654" s="75" t="s">
        <v>2940</v>
      </c>
      <c r="P654" s="75" t="s">
        <v>74</v>
      </c>
      <c r="Q654" s="75" t="s">
        <v>1051</v>
      </c>
      <c r="R654" s="75" t="s">
        <v>75</v>
      </c>
      <c r="S654" s="75">
        <v>15139004225</v>
      </c>
      <c r="T654" s="141"/>
    </row>
    <row r="655" s="135" customFormat="1" ht="18" hidden="1" customHeight="1" spans="1:20">
      <c r="A655" s="75">
        <v>649</v>
      </c>
      <c r="B655" s="83" t="s">
        <v>24</v>
      </c>
      <c r="C655" s="75" t="s">
        <v>2936</v>
      </c>
      <c r="D655" s="75" t="s">
        <v>2990</v>
      </c>
      <c r="E655" s="166" t="s">
        <v>2991</v>
      </c>
      <c r="F655" s="75" t="s">
        <v>28</v>
      </c>
      <c r="G655" s="75">
        <v>53</v>
      </c>
      <c r="H655" s="75">
        <v>3.5</v>
      </c>
      <c r="I655" s="75">
        <v>1000</v>
      </c>
      <c r="J655" s="166" t="s">
        <v>2992</v>
      </c>
      <c r="K655" s="75" t="s">
        <v>2990</v>
      </c>
      <c r="L655" s="166" t="s">
        <v>2991</v>
      </c>
      <c r="M655" s="75">
        <v>3.5</v>
      </c>
      <c r="N655" s="75" t="s">
        <v>333</v>
      </c>
      <c r="O655" s="75" t="s">
        <v>2940</v>
      </c>
      <c r="P655" s="75" t="s">
        <v>74</v>
      </c>
      <c r="Q655" s="75" t="s">
        <v>1051</v>
      </c>
      <c r="R655" s="75" t="s">
        <v>75</v>
      </c>
      <c r="S655" s="75">
        <v>15238558052</v>
      </c>
      <c r="T655" s="141"/>
    </row>
    <row r="656" s="135" customFormat="1" ht="18" hidden="1" customHeight="1" spans="1:20">
      <c r="A656" s="75">
        <v>650</v>
      </c>
      <c r="B656" s="83" t="s">
        <v>24</v>
      </c>
      <c r="C656" s="75" t="s">
        <v>2936</v>
      </c>
      <c r="D656" s="83" t="s">
        <v>2993</v>
      </c>
      <c r="E656" s="75" t="s">
        <v>2994</v>
      </c>
      <c r="F656" s="75" t="s">
        <v>28</v>
      </c>
      <c r="G656" s="75">
        <v>52</v>
      </c>
      <c r="H656" s="75">
        <v>3.8</v>
      </c>
      <c r="I656" s="75">
        <v>1000</v>
      </c>
      <c r="J656" s="75" t="s">
        <v>2995</v>
      </c>
      <c r="K656" s="75" t="s">
        <v>2993</v>
      </c>
      <c r="L656" s="125" t="s">
        <v>2994</v>
      </c>
      <c r="M656" s="75">
        <v>3.8</v>
      </c>
      <c r="N656" s="75" t="s">
        <v>340</v>
      </c>
      <c r="O656" s="75" t="s">
        <v>2986</v>
      </c>
      <c r="P656" s="75" t="s">
        <v>74</v>
      </c>
      <c r="Q656" s="75" t="s">
        <v>1051</v>
      </c>
      <c r="R656" s="75" t="s">
        <v>75</v>
      </c>
      <c r="S656" s="75">
        <v>15138977203</v>
      </c>
      <c r="T656" s="141"/>
    </row>
    <row r="657" s="135" customFormat="1" ht="18" hidden="1" customHeight="1" spans="1:20">
      <c r="A657" s="75">
        <v>651</v>
      </c>
      <c r="B657" s="83" t="s">
        <v>24</v>
      </c>
      <c r="C657" s="75" t="s">
        <v>2936</v>
      </c>
      <c r="D657" s="75" t="s">
        <v>2996</v>
      </c>
      <c r="E657" s="166" t="s">
        <v>2997</v>
      </c>
      <c r="F657" s="75" t="s">
        <v>28</v>
      </c>
      <c r="G657" s="75">
        <v>52</v>
      </c>
      <c r="H657" s="75">
        <v>4.5</v>
      </c>
      <c r="I657" s="75">
        <v>1000</v>
      </c>
      <c r="J657" s="177" t="s">
        <v>2998</v>
      </c>
      <c r="K657" s="75" t="s">
        <v>2996</v>
      </c>
      <c r="L657" s="166" t="s">
        <v>2997</v>
      </c>
      <c r="M657" s="75">
        <v>4.5</v>
      </c>
      <c r="N657" s="75" t="s">
        <v>340</v>
      </c>
      <c r="O657" s="75" t="s">
        <v>2986</v>
      </c>
      <c r="P657" s="75" t="s">
        <v>74</v>
      </c>
      <c r="Q657" s="75" t="s">
        <v>1051</v>
      </c>
      <c r="R657" s="75" t="s">
        <v>75</v>
      </c>
      <c r="S657" s="75">
        <v>15938882737</v>
      </c>
      <c r="T657" s="141"/>
    </row>
    <row r="658" s="135" customFormat="1" ht="18" hidden="1" customHeight="1" spans="1:20">
      <c r="A658" s="75">
        <v>652</v>
      </c>
      <c r="B658" s="83" t="s">
        <v>24</v>
      </c>
      <c r="C658" s="75" t="s">
        <v>2936</v>
      </c>
      <c r="D658" s="75" t="s">
        <v>2999</v>
      </c>
      <c r="E658" s="166" t="s">
        <v>3000</v>
      </c>
      <c r="F658" s="75" t="s">
        <v>28</v>
      </c>
      <c r="G658" s="75">
        <v>48</v>
      </c>
      <c r="H658" s="75">
        <v>3.36</v>
      </c>
      <c r="I658" s="75">
        <v>1000</v>
      </c>
      <c r="J658" s="166" t="s">
        <v>3001</v>
      </c>
      <c r="K658" s="75" t="s">
        <v>2999</v>
      </c>
      <c r="L658" s="166" t="s">
        <v>3000</v>
      </c>
      <c r="M658" s="75">
        <v>3.36</v>
      </c>
      <c r="N658" s="75" t="s">
        <v>333</v>
      </c>
      <c r="O658" s="75" t="s">
        <v>2940</v>
      </c>
      <c r="P658" s="75" t="s">
        <v>74</v>
      </c>
      <c r="Q658" s="75" t="s">
        <v>1051</v>
      </c>
      <c r="R658" s="75" t="s">
        <v>75</v>
      </c>
      <c r="S658" s="75">
        <v>15738066530</v>
      </c>
      <c r="T658" s="141"/>
    </row>
    <row r="659" s="135" customFormat="1" ht="18" hidden="1" customHeight="1" spans="1:20">
      <c r="A659" s="75">
        <v>653</v>
      </c>
      <c r="B659" s="83" t="s">
        <v>24</v>
      </c>
      <c r="C659" s="75" t="s">
        <v>2936</v>
      </c>
      <c r="D659" s="75" t="s">
        <v>3002</v>
      </c>
      <c r="E659" s="166" t="s">
        <v>3003</v>
      </c>
      <c r="F659" s="75" t="s">
        <v>28</v>
      </c>
      <c r="G659" s="75">
        <v>32</v>
      </c>
      <c r="H659" s="75">
        <v>3.5</v>
      </c>
      <c r="I659" s="75">
        <v>1000</v>
      </c>
      <c r="J659" s="166" t="s">
        <v>3004</v>
      </c>
      <c r="K659" s="75" t="s">
        <v>3002</v>
      </c>
      <c r="L659" s="166" t="s">
        <v>3003</v>
      </c>
      <c r="M659" s="75">
        <v>3.5</v>
      </c>
      <c r="N659" s="75" t="s">
        <v>340</v>
      </c>
      <c r="O659" s="75" t="s">
        <v>2986</v>
      </c>
      <c r="P659" s="75" t="s">
        <v>74</v>
      </c>
      <c r="Q659" s="75" t="s">
        <v>1051</v>
      </c>
      <c r="R659" s="75" t="s">
        <v>75</v>
      </c>
      <c r="S659" s="75">
        <v>13713512496</v>
      </c>
      <c r="T659" s="141"/>
    </row>
    <row r="660" s="135" customFormat="1" ht="18" hidden="1" customHeight="1" spans="1:20">
      <c r="A660" s="75">
        <v>654</v>
      </c>
      <c r="B660" s="83" t="s">
        <v>24</v>
      </c>
      <c r="C660" s="75" t="s">
        <v>2936</v>
      </c>
      <c r="D660" s="75" t="s">
        <v>3005</v>
      </c>
      <c r="E660" s="166" t="s">
        <v>3006</v>
      </c>
      <c r="F660" s="75" t="s">
        <v>28</v>
      </c>
      <c r="G660" s="75">
        <v>80</v>
      </c>
      <c r="H660" s="75">
        <v>3.8</v>
      </c>
      <c r="I660" s="75">
        <v>1000</v>
      </c>
      <c r="J660" s="166" t="s">
        <v>3007</v>
      </c>
      <c r="K660" s="75" t="s">
        <v>3008</v>
      </c>
      <c r="L660" s="75" t="s">
        <v>3009</v>
      </c>
      <c r="M660" s="75">
        <v>3.8</v>
      </c>
      <c r="N660" s="75" t="s">
        <v>340</v>
      </c>
      <c r="O660" s="75" t="s">
        <v>2986</v>
      </c>
      <c r="P660" s="75" t="s">
        <v>74</v>
      </c>
      <c r="Q660" s="75" t="s">
        <v>1051</v>
      </c>
      <c r="R660" s="75" t="s">
        <v>75</v>
      </c>
      <c r="S660" s="125">
        <v>18736678893</v>
      </c>
      <c r="T660" s="141"/>
    </row>
    <row r="661" s="135" customFormat="1" ht="18" hidden="1" customHeight="1" spans="1:20">
      <c r="A661" s="75">
        <v>655</v>
      </c>
      <c r="B661" s="83" t="s">
        <v>24</v>
      </c>
      <c r="C661" s="75" t="s">
        <v>2936</v>
      </c>
      <c r="D661" s="75" t="s">
        <v>3010</v>
      </c>
      <c r="E661" s="177" t="s">
        <v>3011</v>
      </c>
      <c r="F661" s="75" t="s">
        <v>28</v>
      </c>
      <c r="G661" s="75">
        <v>56</v>
      </c>
      <c r="H661" s="75">
        <v>4.5</v>
      </c>
      <c r="I661" s="75">
        <v>1000</v>
      </c>
      <c r="J661" s="166" t="s">
        <v>3012</v>
      </c>
      <c r="K661" s="75" t="s">
        <v>3013</v>
      </c>
      <c r="L661" s="75" t="s">
        <v>3014</v>
      </c>
      <c r="M661" s="75">
        <v>4.5</v>
      </c>
      <c r="N661" s="75" t="s">
        <v>340</v>
      </c>
      <c r="O661" s="75" t="s">
        <v>2986</v>
      </c>
      <c r="P661" s="75" t="s">
        <v>74</v>
      </c>
      <c r="Q661" s="75" t="s">
        <v>1051</v>
      </c>
      <c r="R661" s="75" t="s">
        <v>75</v>
      </c>
      <c r="S661" s="75">
        <v>15803848017</v>
      </c>
      <c r="T661" s="141"/>
    </row>
    <row r="662" s="135" customFormat="1" ht="18" hidden="1" customHeight="1" spans="1:20">
      <c r="A662" s="75">
        <v>656</v>
      </c>
      <c r="B662" s="83" t="s">
        <v>24</v>
      </c>
      <c r="C662" s="75" t="s">
        <v>2936</v>
      </c>
      <c r="D662" s="75" t="s">
        <v>3015</v>
      </c>
      <c r="E662" s="166" t="s">
        <v>3016</v>
      </c>
      <c r="F662" s="75" t="s">
        <v>28</v>
      </c>
      <c r="G662" s="75">
        <v>49</v>
      </c>
      <c r="H662" s="75">
        <v>3.3</v>
      </c>
      <c r="I662" s="75">
        <v>1000</v>
      </c>
      <c r="J662" s="166" t="s">
        <v>3017</v>
      </c>
      <c r="K662" s="75" t="s">
        <v>3015</v>
      </c>
      <c r="L662" s="166" t="s">
        <v>3016</v>
      </c>
      <c r="M662" s="75">
        <v>3.3</v>
      </c>
      <c r="N662" s="75" t="s">
        <v>340</v>
      </c>
      <c r="O662" s="75" t="s">
        <v>2986</v>
      </c>
      <c r="P662" s="75" t="s">
        <v>74</v>
      </c>
      <c r="Q662" s="75" t="s">
        <v>1051</v>
      </c>
      <c r="R662" s="75" t="s">
        <v>75</v>
      </c>
      <c r="S662" s="75">
        <v>15137784072</v>
      </c>
      <c r="T662" s="141"/>
    </row>
    <row r="663" s="135" customFormat="1" ht="18" hidden="1" customHeight="1" spans="1:20">
      <c r="A663" s="75">
        <v>657</v>
      </c>
      <c r="B663" s="83" t="s">
        <v>24</v>
      </c>
      <c r="C663" s="75" t="s">
        <v>2936</v>
      </c>
      <c r="D663" s="75" t="s">
        <v>3018</v>
      </c>
      <c r="E663" s="166" t="s">
        <v>3019</v>
      </c>
      <c r="F663" s="75" t="s">
        <v>28</v>
      </c>
      <c r="G663" s="75">
        <v>49</v>
      </c>
      <c r="H663" s="75">
        <v>4.5</v>
      </c>
      <c r="I663" s="75">
        <v>1000</v>
      </c>
      <c r="J663" s="177" t="s">
        <v>3020</v>
      </c>
      <c r="K663" s="75" t="s">
        <v>3018</v>
      </c>
      <c r="L663" s="166" t="s">
        <v>3019</v>
      </c>
      <c r="M663" s="75">
        <v>4.5</v>
      </c>
      <c r="N663" s="75" t="s">
        <v>340</v>
      </c>
      <c r="O663" s="75" t="s">
        <v>2986</v>
      </c>
      <c r="P663" s="75" t="s">
        <v>74</v>
      </c>
      <c r="Q663" s="75" t="s">
        <v>1051</v>
      </c>
      <c r="R663" s="75" t="s">
        <v>75</v>
      </c>
      <c r="S663" s="75">
        <v>15516916786</v>
      </c>
      <c r="T663" s="141"/>
    </row>
    <row r="664" s="135" customFormat="1" ht="18" hidden="1" customHeight="1" spans="1:20">
      <c r="A664" s="75">
        <v>658</v>
      </c>
      <c r="B664" s="83" t="s">
        <v>24</v>
      </c>
      <c r="C664" s="83" t="s">
        <v>3021</v>
      </c>
      <c r="D664" s="83" t="s">
        <v>3022</v>
      </c>
      <c r="E664" s="83" t="s">
        <v>3023</v>
      </c>
      <c r="F664" s="83" t="s">
        <v>28</v>
      </c>
      <c r="G664" s="83">
        <v>70</v>
      </c>
      <c r="H664" s="83">
        <v>6</v>
      </c>
      <c r="I664" s="83">
        <v>1000</v>
      </c>
      <c r="J664" s="83" t="s">
        <v>3024</v>
      </c>
      <c r="K664" s="83" t="s">
        <v>3025</v>
      </c>
      <c r="L664" s="83" t="s">
        <v>3026</v>
      </c>
      <c r="M664" s="83">
        <v>6</v>
      </c>
      <c r="N664" s="83" t="s">
        <v>340</v>
      </c>
      <c r="O664" s="83" t="s">
        <v>3027</v>
      </c>
      <c r="P664" s="83" t="s">
        <v>132</v>
      </c>
      <c r="Q664" s="83" t="s">
        <v>35</v>
      </c>
      <c r="R664" s="83" t="s">
        <v>35</v>
      </c>
      <c r="S664" s="83">
        <v>13384032157</v>
      </c>
      <c r="T664" s="141"/>
    </row>
    <row r="665" s="135" customFormat="1" ht="18" hidden="1" customHeight="1" spans="1:20">
      <c r="A665" s="75">
        <v>659</v>
      </c>
      <c r="B665" s="83" t="s">
        <v>24</v>
      </c>
      <c r="C665" s="83" t="s">
        <v>3021</v>
      </c>
      <c r="D665" s="83" t="s">
        <v>3028</v>
      </c>
      <c r="E665" s="83" t="s">
        <v>3029</v>
      </c>
      <c r="F665" s="83" t="s">
        <v>49</v>
      </c>
      <c r="G665" s="83">
        <v>55</v>
      </c>
      <c r="H665" s="83">
        <v>3.5</v>
      </c>
      <c r="I665" s="83">
        <v>1000</v>
      </c>
      <c r="J665" s="83" t="s">
        <v>3030</v>
      </c>
      <c r="K665" s="83" t="s">
        <v>3028</v>
      </c>
      <c r="L665" s="83" t="s">
        <v>3029</v>
      </c>
      <c r="M665" s="83">
        <v>3.5</v>
      </c>
      <c r="N665" s="83" t="s">
        <v>340</v>
      </c>
      <c r="O665" s="83" t="s">
        <v>3031</v>
      </c>
      <c r="P665" s="83" t="s">
        <v>132</v>
      </c>
      <c r="Q665" s="83" t="s">
        <v>35</v>
      </c>
      <c r="R665" s="83" t="s">
        <v>35</v>
      </c>
      <c r="S665" s="83">
        <v>18637107613</v>
      </c>
      <c r="T665" s="141"/>
    </row>
    <row r="666" s="135" customFormat="1" ht="18" hidden="1" customHeight="1" spans="1:20">
      <c r="A666" s="75">
        <v>660</v>
      </c>
      <c r="B666" s="83" t="s">
        <v>24</v>
      </c>
      <c r="C666" s="83" t="s">
        <v>3021</v>
      </c>
      <c r="D666" s="83" t="s">
        <v>3032</v>
      </c>
      <c r="E666" s="83" t="s">
        <v>3033</v>
      </c>
      <c r="F666" s="83" t="s">
        <v>28</v>
      </c>
      <c r="G666" s="83">
        <v>56</v>
      </c>
      <c r="H666" s="83">
        <v>3.1</v>
      </c>
      <c r="I666" s="83">
        <v>1000</v>
      </c>
      <c r="J666" s="83" t="s">
        <v>3034</v>
      </c>
      <c r="K666" s="83" t="s">
        <v>3032</v>
      </c>
      <c r="L666" s="83" t="s">
        <v>3033</v>
      </c>
      <c r="M666" s="83">
        <v>3.1</v>
      </c>
      <c r="N666" s="83" t="s">
        <v>83</v>
      </c>
      <c r="O666" s="82" t="s">
        <v>3035</v>
      </c>
      <c r="P666" s="83" t="s">
        <v>132</v>
      </c>
      <c r="Q666" s="83" t="s">
        <v>35</v>
      </c>
      <c r="R666" s="83" t="s">
        <v>35</v>
      </c>
      <c r="S666" s="83">
        <v>17136171730</v>
      </c>
      <c r="T666" s="141"/>
    </row>
    <row r="667" s="135" customFormat="1" ht="18" hidden="1" customHeight="1" spans="1:20">
      <c r="A667" s="75">
        <v>661</v>
      </c>
      <c r="B667" s="83" t="s">
        <v>24</v>
      </c>
      <c r="C667" s="83" t="s">
        <v>3021</v>
      </c>
      <c r="D667" s="83" t="s">
        <v>3036</v>
      </c>
      <c r="E667" s="83" t="s">
        <v>3037</v>
      </c>
      <c r="F667" s="83" t="s">
        <v>28</v>
      </c>
      <c r="G667" s="83">
        <v>57</v>
      </c>
      <c r="H667" s="83">
        <v>3.6</v>
      </c>
      <c r="I667" s="83">
        <v>1000</v>
      </c>
      <c r="J667" s="83" t="s">
        <v>3038</v>
      </c>
      <c r="K667" s="83" t="s">
        <v>3039</v>
      </c>
      <c r="L667" s="83" t="s">
        <v>3040</v>
      </c>
      <c r="M667" s="83">
        <v>3.6</v>
      </c>
      <c r="N667" s="83" t="s">
        <v>32</v>
      </c>
      <c r="O667" s="83" t="s">
        <v>3041</v>
      </c>
      <c r="P667" s="83" t="s">
        <v>132</v>
      </c>
      <c r="Q667" s="83" t="s">
        <v>35</v>
      </c>
      <c r="R667" s="83" t="s">
        <v>35</v>
      </c>
      <c r="S667" s="83">
        <v>18739009662</v>
      </c>
      <c r="T667" s="141"/>
    </row>
    <row r="668" s="135" customFormat="1" ht="18" hidden="1" customHeight="1" spans="1:20">
      <c r="A668" s="75">
        <v>662</v>
      </c>
      <c r="B668" s="83" t="s">
        <v>24</v>
      </c>
      <c r="C668" s="83" t="s">
        <v>3021</v>
      </c>
      <c r="D668" s="83" t="s">
        <v>3042</v>
      </c>
      <c r="E668" s="83" t="s">
        <v>3043</v>
      </c>
      <c r="F668" s="83" t="s">
        <v>28</v>
      </c>
      <c r="G668" s="83">
        <v>49</v>
      </c>
      <c r="H668" s="83">
        <v>3</v>
      </c>
      <c r="I668" s="83">
        <v>1000</v>
      </c>
      <c r="J668" s="83" t="s">
        <v>3044</v>
      </c>
      <c r="K668" s="83" t="s">
        <v>3045</v>
      </c>
      <c r="L668" s="83" t="s">
        <v>3046</v>
      </c>
      <c r="M668" s="83">
        <v>3</v>
      </c>
      <c r="N668" s="83" t="s">
        <v>83</v>
      </c>
      <c r="O668" s="83" t="s">
        <v>3047</v>
      </c>
      <c r="P668" s="83" t="s">
        <v>132</v>
      </c>
      <c r="Q668" s="83" t="s">
        <v>35</v>
      </c>
      <c r="R668" s="83" t="s">
        <v>35</v>
      </c>
      <c r="S668" s="83">
        <v>15838481759</v>
      </c>
      <c r="T668" s="141"/>
    </row>
    <row r="669" s="135" customFormat="1" ht="18" hidden="1" customHeight="1" spans="1:20">
      <c r="A669" s="75">
        <v>663</v>
      </c>
      <c r="B669" s="83" t="s">
        <v>24</v>
      </c>
      <c r="C669" s="75" t="s">
        <v>3048</v>
      </c>
      <c r="D669" s="75" t="s">
        <v>3049</v>
      </c>
      <c r="E669" s="78" t="s">
        <v>3050</v>
      </c>
      <c r="F669" s="78" t="s">
        <v>49</v>
      </c>
      <c r="G669" s="79">
        <v>45</v>
      </c>
      <c r="H669" s="78">
        <v>3.12</v>
      </c>
      <c r="I669" s="78">
        <v>1000</v>
      </c>
      <c r="J669" s="78" t="s">
        <v>3051</v>
      </c>
      <c r="K669" s="78" t="s">
        <v>3049</v>
      </c>
      <c r="L669" s="78" t="s">
        <v>3050</v>
      </c>
      <c r="M669" s="75">
        <v>3.12</v>
      </c>
      <c r="N669" s="75" t="s">
        <v>333</v>
      </c>
      <c r="O669" s="78" t="s">
        <v>3052</v>
      </c>
      <c r="P669" s="75" t="s">
        <v>393</v>
      </c>
      <c r="Q669" s="75" t="s">
        <v>35</v>
      </c>
      <c r="R669" s="75" t="s">
        <v>35</v>
      </c>
      <c r="S669" s="75">
        <v>18736516126</v>
      </c>
      <c r="T669" s="141"/>
    </row>
    <row r="670" s="135" customFormat="1" ht="18" hidden="1" customHeight="1" spans="1:20">
      <c r="A670" s="75">
        <v>664</v>
      </c>
      <c r="B670" s="75" t="s">
        <v>24</v>
      </c>
      <c r="C670" s="75" t="s">
        <v>3048</v>
      </c>
      <c r="D670" s="75" t="s">
        <v>3053</v>
      </c>
      <c r="E670" s="151" t="s">
        <v>3054</v>
      </c>
      <c r="F670" s="78" t="s">
        <v>28</v>
      </c>
      <c r="G670" s="79">
        <v>75</v>
      </c>
      <c r="H670" s="78">
        <v>3.12</v>
      </c>
      <c r="I670" s="78">
        <v>1000</v>
      </c>
      <c r="J670" s="78" t="s">
        <v>3055</v>
      </c>
      <c r="K670" s="82" t="s">
        <v>3056</v>
      </c>
      <c r="L670" s="178" t="s">
        <v>3057</v>
      </c>
      <c r="M670" s="75">
        <v>3.12</v>
      </c>
      <c r="N670" s="75" t="s">
        <v>333</v>
      </c>
      <c r="O670" s="78" t="s">
        <v>3052</v>
      </c>
      <c r="P670" s="75" t="s">
        <v>393</v>
      </c>
      <c r="Q670" s="75" t="s">
        <v>35</v>
      </c>
      <c r="R670" s="75" t="s">
        <v>35</v>
      </c>
      <c r="S670" s="75">
        <v>15938149508</v>
      </c>
      <c r="T670" s="141"/>
    </row>
    <row r="671" s="135" customFormat="1" ht="18" hidden="1" customHeight="1" spans="1:20">
      <c r="A671" s="75">
        <v>665</v>
      </c>
      <c r="B671" s="83" t="s">
        <v>24</v>
      </c>
      <c r="C671" s="75" t="s">
        <v>3048</v>
      </c>
      <c r="D671" s="75" t="s">
        <v>3058</v>
      </c>
      <c r="E671" s="78" t="s">
        <v>3059</v>
      </c>
      <c r="F671" s="78" t="s">
        <v>28</v>
      </c>
      <c r="G671" s="79">
        <v>66</v>
      </c>
      <c r="H671" s="78">
        <v>3.6</v>
      </c>
      <c r="I671" s="78">
        <v>1000</v>
      </c>
      <c r="J671" s="78" t="s">
        <v>3060</v>
      </c>
      <c r="K671" s="78" t="s">
        <v>3058</v>
      </c>
      <c r="L671" s="78" t="s">
        <v>3059</v>
      </c>
      <c r="M671" s="75">
        <v>3.6</v>
      </c>
      <c r="N671" s="75" t="s">
        <v>333</v>
      </c>
      <c r="O671" s="78" t="s">
        <v>3052</v>
      </c>
      <c r="P671" s="75" t="s">
        <v>393</v>
      </c>
      <c r="Q671" s="75" t="s">
        <v>35</v>
      </c>
      <c r="R671" s="75" t="s">
        <v>35</v>
      </c>
      <c r="S671" s="75">
        <v>18736630102</v>
      </c>
      <c r="T671" s="141"/>
    </row>
    <row r="672" s="135" customFormat="1" ht="18" hidden="1" customHeight="1" spans="1:20">
      <c r="A672" s="75">
        <v>666</v>
      </c>
      <c r="B672" s="83" t="s">
        <v>24</v>
      </c>
      <c r="C672" s="75" t="s">
        <v>3048</v>
      </c>
      <c r="D672" s="75" t="s">
        <v>3061</v>
      </c>
      <c r="E672" s="78" t="s">
        <v>3062</v>
      </c>
      <c r="F672" s="78" t="s">
        <v>28</v>
      </c>
      <c r="G672" s="79">
        <v>52</v>
      </c>
      <c r="H672" s="78">
        <v>3.12</v>
      </c>
      <c r="I672" s="78">
        <v>1000</v>
      </c>
      <c r="J672" s="78" t="s">
        <v>3063</v>
      </c>
      <c r="K672" s="78" t="s">
        <v>3064</v>
      </c>
      <c r="L672" s="78" t="s">
        <v>3065</v>
      </c>
      <c r="M672" s="75">
        <v>3.12</v>
      </c>
      <c r="N672" s="75" t="s">
        <v>333</v>
      </c>
      <c r="O672" s="78" t="s">
        <v>3052</v>
      </c>
      <c r="P672" s="75" t="s">
        <v>393</v>
      </c>
      <c r="Q672" s="75" t="s">
        <v>35</v>
      </c>
      <c r="R672" s="75" t="s">
        <v>35</v>
      </c>
      <c r="S672" s="75">
        <v>15838465923</v>
      </c>
      <c r="T672" s="141"/>
    </row>
    <row r="673" s="135" customFormat="1" ht="18" hidden="1" customHeight="1" spans="1:20">
      <c r="A673" s="75">
        <v>667</v>
      </c>
      <c r="B673" s="83" t="s">
        <v>24</v>
      </c>
      <c r="C673" s="75" t="s">
        <v>3048</v>
      </c>
      <c r="D673" s="75" t="s">
        <v>3066</v>
      </c>
      <c r="E673" s="78" t="s">
        <v>3067</v>
      </c>
      <c r="F673" s="78" t="s">
        <v>49</v>
      </c>
      <c r="G673" s="79">
        <v>48</v>
      </c>
      <c r="H673" s="78">
        <v>3.12</v>
      </c>
      <c r="I673" s="78">
        <v>1000</v>
      </c>
      <c r="J673" s="78" t="s">
        <v>3068</v>
      </c>
      <c r="K673" s="78" t="s">
        <v>3066</v>
      </c>
      <c r="L673" s="78" t="s">
        <v>3067</v>
      </c>
      <c r="M673" s="75">
        <v>3.12</v>
      </c>
      <c r="N673" s="75" t="s">
        <v>333</v>
      </c>
      <c r="O673" s="78" t="s">
        <v>3052</v>
      </c>
      <c r="P673" s="75" t="s">
        <v>393</v>
      </c>
      <c r="Q673" s="75" t="s">
        <v>35</v>
      </c>
      <c r="R673" s="75" t="s">
        <v>35</v>
      </c>
      <c r="S673" s="75">
        <v>15518948628</v>
      </c>
      <c r="T673" s="141"/>
    </row>
    <row r="674" s="135" customFormat="1" ht="18" hidden="1" customHeight="1" spans="1:20">
      <c r="A674" s="75">
        <v>668</v>
      </c>
      <c r="B674" s="83" t="s">
        <v>24</v>
      </c>
      <c r="C674" s="75" t="s">
        <v>3048</v>
      </c>
      <c r="D674" s="75" t="s">
        <v>3069</v>
      </c>
      <c r="E674" s="78" t="s">
        <v>3070</v>
      </c>
      <c r="F674" s="78" t="s">
        <v>49</v>
      </c>
      <c r="G674" s="79">
        <v>40</v>
      </c>
      <c r="H674" s="78">
        <v>3.6</v>
      </c>
      <c r="I674" s="78">
        <v>1000</v>
      </c>
      <c r="J674" s="78" t="s">
        <v>3071</v>
      </c>
      <c r="K674" s="78" t="s">
        <v>3072</v>
      </c>
      <c r="L674" s="173" t="s">
        <v>3073</v>
      </c>
      <c r="M674" s="75">
        <v>3.6</v>
      </c>
      <c r="N674" s="75" t="s">
        <v>333</v>
      </c>
      <c r="O674" s="78" t="s">
        <v>3074</v>
      </c>
      <c r="P674" s="75" t="s">
        <v>393</v>
      </c>
      <c r="Q674" s="75" t="s">
        <v>35</v>
      </c>
      <c r="R674" s="75" t="s">
        <v>35</v>
      </c>
      <c r="S674" s="75">
        <v>13213730656</v>
      </c>
      <c r="T674" s="141"/>
    </row>
    <row r="675" s="135" customFormat="1" ht="18" hidden="1" customHeight="1" spans="1:20">
      <c r="A675" s="75">
        <v>669</v>
      </c>
      <c r="B675" s="83" t="s">
        <v>24</v>
      </c>
      <c r="C675" s="75" t="s">
        <v>3048</v>
      </c>
      <c r="D675" s="75" t="s">
        <v>3075</v>
      </c>
      <c r="E675" s="78" t="s">
        <v>3076</v>
      </c>
      <c r="F675" s="78" t="s">
        <v>28</v>
      </c>
      <c r="G675" s="79">
        <v>43</v>
      </c>
      <c r="H675" s="78">
        <v>3.6</v>
      </c>
      <c r="I675" s="78">
        <v>1000</v>
      </c>
      <c r="J675" s="78" t="s">
        <v>3077</v>
      </c>
      <c r="K675" s="78" t="s">
        <v>3075</v>
      </c>
      <c r="L675" s="78" t="s">
        <v>3076</v>
      </c>
      <c r="M675" s="75">
        <v>3.6</v>
      </c>
      <c r="N675" s="75" t="s">
        <v>333</v>
      </c>
      <c r="O675" s="78" t="s">
        <v>3052</v>
      </c>
      <c r="P675" s="75" t="s">
        <v>393</v>
      </c>
      <c r="Q675" s="75" t="s">
        <v>35</v>
      </c>
      <c r="R675" s="75" t="s">
        <v>35</v>
      </c>
      <c r="S675" s="75">
        <v>13723011563</v>
      </c>
      <c r="T675" s="141"/>
    </row>
    <row r="676" s="135" customFormat="1" ht="18" hidden="1" customHeight="1" spans="1:20">
      <c r="A676" s="75">
        <v>670</v>
      </c>
      <c r="B676" s="83" t="s">
        <v>24</v>
      </c>
      <c r="C676" s="75" t="s">
        <v>3048</v>
      </c>
      <c r="D676" s="75" t="s">
        <v>3078</v>
      </c>
      <c r="E676" s="78" t="s">
        <v>3079</v>
      </c>
      <c r="F676" s="78" t="s">
        <v>28</v>
      </c>
      <c r="G676" s="79">
        <v>49</v>
      </c>
      <c r="H676" s="78">
        <v>3.6</v>
      </c>
      <c r="I676" s="78">
        <v>1000</v>
      </c>
      <c r="J676" s="78" t="s">
        <v>3080</v>
      </c>
      <c r="K676" s="78" t="s">
        <v>3078</v>
      </c>
      <c r="L676" s="78" t="s">
        <v>3079</v>
      </c>
      <c r="M676" s="75">
        <v>3.6</v>
      </c>
      <c r="N676" s="75" t="s">
        <v>333</v>
      </c>
      <c r="O676" s="78" t="s">
        <v>3052</v>
      </c>
      <c r="P676" s="75" t="s">
        <v>393</v>
      </c>
      <c r="Q676" s="75" t="s">
        <v>35</v>
      </c>
      <c r="R676" s="75" t="s">
        <v>35</v>
      </c>
      <c r="S676" s="75">
        <v>13262057833</v>
      </c>
      <c r="T676" s="141"/>
    </row>
    <row r="677" s="135" customFormat="1" ht="18" hidden="1" customHeight="1" spans="1:20">
      <c r="A677" s="75">
        <v>671</v>
      </c>
      <c r="B677" s="83" t="s">
        <v>24</v>
      </c>
      <c r="C677" s="75" t="s">
        <v>3048</v>
      </c>
      <c r="D677" s="75" t="s">
        <v>3081</v>
      </c>
      <c r="E677" s="173" t="s">
        <v>3082</v>
      </c>
      <c r="F677" s="78" t="s">
        <v>28</v>
      </c>
      <c r="G677" s="79">
        <v>45</v>
      </c>
      <c r="H677" s="78">
        <v>3.08</v>
      </c>
      <c r="I677" s="78">
        <v>1000</v>
      </c>
      <c r="J677" s="173" t="s">
        <v>3083</v>
      </c>
      <c r="K677" s="75" t="s">
        <v>3081</v>
      </c>
      <c r="L677" s="173" t="s">
        <v>3082</v>
      </c>
      <c r="M677" s="75">
        <v>3.08</v>
      </c>
      <c r="N677" s="75" t="s">
        <v>333</v>
      </c>
      <c r="O677" s="78" t="s">
        <v>3084</v>
      </c>
      <c r="P677" s="75" t="s">
        <v>393</v>
      </c>
      <c r="Q677" s="75" t="s">
        <v>35</v>
      </c>
      <c r="R677" s="75" t="s">
        <v>35</v>
      </c>
      <c r="S677" s="75">
        <v>13782032925</v>
      </c>
      <c r="T677" s="141"/>
    </row>
    <row r="678" s="135" customFormat="1" ht="18" customHeight="1" spans="1:20">
      <c r="A678" s="75">
        <v>672</v>
      </c>
      <c r="B678" s="83" t="s">
        <v>24</v>
      </c>
      <c r="C678" s="152" t="s">
        <v>3085</v>
      </c>
      <c r="D678" s="153" t="s">
        <v>3086</v>
      </c>
      <c r="E678" s="149" t="s">
        <v>3087</v>
      </c>
      <c r="F678" s="152" t="s">
        <v>28</v>
      </c>
      <c r="G678" s="152">
        <v>42</v>
      </c>
      <c r="H678" s="152">
        <v>3.5</v>
      </c>
      <c r="I678" s="152">
        <v>1000</v>
      </c>
      <c r="J678" s="173" t="s">
        <v>3088</v>
      </c>
      <c r="K678" s="153" t="s">
        <v>3086</v>
      </c>
      <c r="L678" s="149" t="s">
        <v>3087</v>
      </c>
      <c r="M678" s="75">
        <v>3.5</v>
      </c>
      <c r="N678" s="152" t="s">
        <v>405</v>
      </c>
      <c r="O678" s="156" t="s">
        <v>3089</v>
      </c>
      <c r="P678" s="152" t="s">
        <v>393</v>
      </c>
      <c r="Q678" s="152" t="s">
        <v>35</v>
      </c>
      <c r="R678" s="152" t="s">
        <v>35</v>
      </c>
      <c r="S678" s="152">
        <v>13259927298</v>
      </c>
      <c r="T678" s="152"/>
    </row>
    <row r="679" s="135" customFormat="1" ht="18" customHeight="1" spans="1:20">
      <c r="A679" s="75">
        <v>673</v>
      </c>
      <c r="B679" s="83" t="s">
        <v>24</v>
      </c>
      <c r="C679" s="152" t="s">
        <v>3085</v>
      </c>
      <c r="D679" s="153" t="s">
        <v>3090</v>
      </c>
      <c r="E679" s="149" t="s">
        <v>3091</v>
      </c>
      <c r="F679" s="152" t="s">
        <v>28</v>
      </c>
      <c r="G679" s="152">
        <v>65</v>
      </c>
      <c r="H679" s="152">
        <v>1.2</v>
      </c>
      <c r="I679" s="152">
        <v>500</v>
      </c>
      <c r="J679" s="173" t="s">
        <v>3092</v>
      </c>
      <c r="K679" s="153" t="s">
        <v>3090</v>
      </c>
      <c r="L679" s="149" t="s">
        <v>3091</v>
      </c>
      <c r="M679" s="75">
        <v>1.2</v>
      </c>
      <c r="N679" s="152" t="s">
        <v>405</v>
      </c>
      <c r="O679" s="156" t="s">
        <v>3089</v>
      </c>
      <c r="P679" s="152" t="s">
        <v>393</v>
      </c>
      <c r="Q679" s="152" t="s">
        <v>35</v>
      </c>
      <c r="R679" s="152" t="s">
        <v>35</v>
      </c>
      <c r="S679" s="152">
        <v>13693878790</v>
      </c>
      <c r="T679" s="152"/>
    </row>
    <row r="680" s="135" customFormat="1" ht="18" customHeight="1" spans="1:20">
      <c r="A680" s="75">
        <v>674</v>
      </c>
      <c r="B680" s="83" t="s">
        <v>24</v>
      </c>
      <c r="C680" s="152" t="s">
        <v>3085</v>
      </c>
      <c r="D680" s="154" t="s">
        <v>3093</v>
      </c>
      <c r="E680" s="155" t="s">
        <v>3094</v>
      </c>
      <c r="F680" s="152" t="s">
        <v>28</v>
      </c>
      <c r="G680" s="152">
        <v>39</v>
      </c>
      <c r="H680" s="152">
        <v>3.6</v>
      </c>
      <c r="I680" s="152">
        <v>1000</v>
      </c>
      <c r="J680" s="173" t="s">
        <v>3095</v>
      </c>
      <c r="K680" s="154" t="s">
        <v>3093</v>
      </c>
      <c r="L680" s="155" t="s">
        <v>3094</v>
      </c>
      <c r="M680" s="75">
        <v>3.6</v>
      </c>
      <c r="N680" s="152" t="s">
        <v>405</v>
      </c>
      <c r="O680" s="156" t="s">
        <v>3089</v>
      </c>
      <c r="P680" s="152" t="s">
        <v>393</v>
      </c>
      <c r="Q680" s="152" t="s">
        <v>35</v>
      </c>
      <c r="R680" s="152" t="s">
        <v>35</v>
      </c>
      <c r="S680" s="152">
        <v>15993143315</v>
      </c>
      <c r="T680" s="152"/>
    </row>
    <row r="681" s="135" customFormat="1" ht="18" customHeight="1" spans="1:20">
      <c r="A681" s="75">
        <v>675</v>
      </c>
      <c r="B681" s="83" t="s">
        <v>24</v>
      </c>
      <c r="C681" s="152" t="s">
        <v>3085</v>
      </c>
      <c r="D681" s="154" t="s">
        <v>3096</v>
      </c>
      <c r="E681" s="173" t="s">
        <v>3097</v>
      </c>
      <c r="F681" s="152" t="s">
        <v>28</v>
      </c>
      <c r="G681" s="152">
        <v>67</v>
      </c>
      <c r="H681" s="152">
        <v>2</v>
      </c>
      <c r="I681" s="152">
        <v>700</v>
      </c>
      <c r="J681" s="173" t="s">
        <v>3098</v>
      </c>
      <c r="K681" s="154" t="s">
        <v>3099</v>
      </c>
      <c r="L681" s="149" t="s">
        <v>3100</v>
      </c>
      <c r="M681" s="75">
        <v>2</v>
      </c>
      <c r="N681" s="152" t="s">
        <v>405</v>
      </c>
      <c r="O681" s="156" t="s">
        <v>3101</v>
      </c>
      <c r="P681" s="152" t="s">
        <v>393</v>
      </c>
      <c r="Q681" s="152" t="s">
        <v>35</v>
      </c>
      <c r="R681" s="152" t="s">
        <v>35</v>
      </c>
      <c r="S681" s="152">
        <v>13462629528</v>
      </c>
      <c r="T681" s="152"/>
    </row>
    <row r="682" s="135" customFormat="1" ht="18" customHeight="1" spans="1:20">
      <c r="A682" s="75">
        <v>676</v>
      </c>
      <c r="B682" s="83" t="s">
        <v>24</v>
      </c>
      <c r="C682" s="152" t="s">
        <v>3085</v>
      </c>
      <c r="D682" s="154" t="s">
        <v>3102</v>
      </c>
      <c r="E682" s="173" t="s">
        <v>3103</v>
      </c>
      <c r="F682" s="152" t="s">
        <v>28</v>
      </c>
      <c r="G682" s="152">
        <v>39</v>
      </c>
      <c r="H682" s="152">
        <v>3.5</v>
      </c>
      <c r="I682" s="152">
        <v>1000</v>
      </c>
      <c r="J682" s="173" t="s">
        <v>3104</v>
      </c>
      <c r="K682" s="154" t="s">
        <v>3102</v>
      </c>
      <c r="L682" s="173" t="s">
        <v>3103</v>
      </c>
      <c r="M682" s="75">
        <v>3.5</v>
      </c>
      <c r="N682" s="152" t="s">
        <v>405</v>
      </c>
      <c r="O682" s="156" t="s">
        <v>3101</v>
      </c>
      <c r="P682" s="152" t="s">
        <v>393</v>
      </c>
      <c r="Q682" s="152" t="s">
        <v>35</v>
      </c>
      <c r="R682" s="152" t="s">
        <v>35</v>
      </c>
      <c r="S682" s="152">
        <v>18392099628</v>
      </c>
      <c r="T682" s="152"/>
    </row>
    <row r="683" s="135" customFormat="1" ht="18" customHeight="1" spans="1:20">
      <c r="A683" s="75">
        <v>677</v>
      </c>
      <c r="B683" s="83" t="s">
        <v>24</v>
      </c>
      <c r="C683" s="152" t="s">
        <v>3085</v>
      </c>
      <c r="D683" s="154" t="s">
        <v>3105</v>
      </c>
      <c r="E683" s="155" t="s">
        <v>3106</v>
      </c>
      <c r="F683" s="152" t="s">
        <v>28</v>
      </c>
      <c r="G683" s="152">
        <v>53</v>
      </c>
      <c r="H683" s="152">
        <v>3</v>
      </c>
      <c r="I683" s="152">
        <v>1000</v>
      </c>
      <c r="J683" s="173" t="s">
        <v>3107</v>
      </c>
      <c r="K683" s="154" t="s">
        <v>3105</v>
      </c>
      <c r="L683" s="155" t="s">
        <v>3106</v>
      </c>
      <c r="M683" s="75">
        <v>3</v>
      </c>
      <c r="N683" s="152" t="s">
        <v>405</v>
      </c>
      <c r="O683" s="156" t="s">
        <v>3108</v>
      </c>
      <c r="P683" s="152" t="s">
        <v>393</v>
      </c>
      <c r="Q683" s="152" t="s">
        <v>35</v>
      </c>
      <c r="R683" s="152" t="s">
        <v>35</v>
      </c>
      <c r="S683" s="152">
        <v>15738091490</v>
      </c>
      <c r="T683" s="152"/>
    </row>
    <row r="684" s="135" customFormat="1" ht="18" customHeight="1" spans="1:20">
      <c r="A684" s="75">
        <v>678</v>
      </c>
      <c r="B684" s="83" t="s">
        <v>24</v>
      </c>
      <c r="C684" s="152" t="s">
        <v>3085</v>
      </c>
      <c r="D684" s="154" t="s">
        <v>3109</v>
      </c>
      <c r="E684" s="173" t="s">
        <v>3110</v>
      </c>
      <c r="F684" s="152" t="s">
        <v>28</v>
      </c>
      <c r="G684" s="152">
        <v>57</v>
      </c>
      <c r="H684" s="152">
        <v>3</v>
      </c>
      <c r="I684" s="152">
        <v>1000</v>
      </c>
      <c r="J684" s="173" t="s">
        <v>3111</v>
      </c>
      <c r="K684" s="154" t="s">
        <v>3109</v>
      </c>
      <c r="L684" s="173" t="s">
        <v>3110</v>
      </c>
      <c r="M684" s="75">
        <v>3</v>
      </c>
      <c r="N684" s="152" t="s">
        <v>405</v>
      </c>
      <c r="O684" s="156" t="s">
        <v>3108</v>
      </c>
      <c r="P684" s="152" t="s">
        <v>393</v>
      </c>
      <c r="Q684" s="152" t="s">
        <v>35</v>
      </c>
      <c r="R684" s="152" t="s">
        <v>35</v>
      </c>
      <c r="S684" s="152">
        <v>15236047589</v>
      </c>
      <c r="T684" s="152"/>
    </row>
    <row r="685" s="135" customFormat="1" ht="18" customHeight="1" spans="1:20">
      <c r="A685" s="75">
        <v>679</v>
      </c>
      <c r="B685" s="83" t="s">
        <v>24</v>
      </c>
      <c r="C685" s="152" t="s">
        <v>3085</v>
      </c>
      <c r="D685" s="154" t="s">
        <v>3112</v>
      </c>
      <c r="E685" s="173" t="s">
        <v>3113</v>
      </c>
      <c r="F685" s="152" t="s">
        <v>49</v>
      </c>
      <c r="G685" s="152">
        <v>54</v>
      </c>
      <c r="H685" s="152">
        <v>3</v>
      </c>
      <c r="I685" s="152">
        <v>1000</v>
      </c>
      <c r="J685" s="173" t="s">
        <v>3114</v>
      </c>
      <c r="K685" s="153" t="s">
        <v>3115</v>
      </c>
      <c r="L685" s="176" t="s">
        <v>3116</v>
      </c>
      <c r="M685" s="75">
        <v>3</v>
      </c>
      <c r="N685" s="152" t="s">
        <v>405</v>
      </c>
      <c r="O685" s="156" t="s">
        <v>3101</v>
      </c>
      <c r="P685" s="152" t="s">
        <v>393</v>
      </c>
      <c r="Q685" s="152" t="s">
        <v>35</v>
      </c>
      <c r="R685" s="152" t="s">
        <v>35</v>
      </c>
      <c r="S685" s="152">
        <v>18824216796</v>
      </c>
      <c r="T685" s="152"/>
    </row>
    <row r="686" s="135" customFormat="1" ht="18" customHeight="1" spans="1:20">
      <c r="A686" s="75">
        <v>680</v>
      </c>
      <c r="B686" s="83" t="s">
        <v>24</v>
      </c>
      <c r="C686" s="152" t="s">
        <v>3085</v>
      </c>
      <c r="D686" s="154" t="s">
        <v>3117</v>
      </c>
      <c r="E686" s="173" t="s">
        <v>3118</v>
      </c>
      <c r="F686" s="152" t="s">
        <v>49</v>
      </c>
      <c r="G686" s="152">
        <v>73</v>
      </c>
      <c r="H686" s="152">
        <v>3</v>
      </c>
      <c r="I686" s="152">
        <v>1000</v>
      </c>
      <c r="J686" s="173" t="s">
        <v>3119</v>
      </c>
      <c r="K686" s="154" t="s">
        <v>3120</v>
      </c>
      <c r="L686" s="149" t="s">
        <v>3121</v>
      </c>
      <c r="M686" s="75">
        <v>3</v>
      </c>
      <c r="N686" s="152" t="s">
        <v>405</v>
      </c>
      <c r="O686" s="156" t="s">
        <v>3089</v>
      </c>
      <c r="P686" s="152" t="s">
        <v>393</v>
      </c>
      <c r="Q686" s="152" t="s">
        <v>35</v>
      </c>
      <c r="R686" s="152" t="s">
        <v>35</v>
      </c>
      <c r="S686" s="152">
        <v>15991347546</v>
      </c>
      <c r="T686" s="152" t="s">
        <v>3122</v>
      </c>
    </row>
    <row r="687" s="135" customFormat="1" ht="18" customHeight="1" spans="1:20">
      <c r="A687" s="75">
        <v>681</v>
      </c>
      <c r="B687" s="83" t="s">
        <v>24</v>
      </c>
      <c r="C687" s="152" t="s">
        <v>3085</v>
      </c>
      <c r="D687" s="153" t="s">
        <v>3123</v>
      </c>
      <c r="E687" s="149" t="s">
        <v>3124</v>
      </c>
      <c r="F687" s="152" t="s">
        <v>28</v>
      </c>
      <c r="G687" s="152">
        <v>57</v>
      </c>
      <c r="H687" s="152">
        <v>3.8</v>
      </c>
      <c r="I687" s="152">
        <v>1000</v>
      </c>
      <c r="J687" s="173" t="s">
        <v>3125</v>
      </c>
      <c r="K687" s="153" t="s">
        <v>3123</v>
      </c>
      <c r="L687" s="149" t="s">
        <v>3124</v>
      </c>
      <c r="M687" s="75">
        <v>3.8</v>
      </c>
      <c r="N687" s="152" t="s">
        <v>405</v>
      </c>
      <c r="O687" s="156" t="s">
        <v>3101</v>
      </c>
      <c r="P687" s="152" t="s">
        <v>393</v>
      </c>
      <c r="Q687" s="152" t="s">
        <v>35</v>
      </c>
      <c r="R687" s="152" t="s">
        <v>35</v>
      </c>
      <c r="S687" s="152">
        <v>15129885972</v>
      </c>
      <c r="T687" s="152"/>
    </row>
    <row r="688" s="135" customFormat="1" ht="18" customHeight="1" spans="1:20">
      <c r="A688" s="75">
        <v>682</v>
      </c>
      <c r="B688" s="83" t="s">
        <v>24</v>
      </c>
      <c r="C688" s="152" t="s">
        <v>3085</v>
      </c>
      <c r="D688" s="154" t="s">
        <v>3126</v>
      </c>
      <c r="E688" s="173" t="s">
        <v>3127</v>
      </c>
      <c r="F688" s="152" t="s">
        <v>28</v>
      </c>
      <c r="G688" s="152">
        <v>64</v>
      </c>
      <c r="H688" s="152">
        <v>3</v>
      </c>
      <c r="I688" s="152">
        <v>1000</v>
      </c>
      <c r="J688" s="173" t="s">
        <v>3128</v>
      </c>
      <c r="K688" s="154" t="s">
        <v>3126</v>
      </c>
      <c r="L688" s="173" t="s">
        <v>3127</v>
      </c>
      <c r="M688" s="75">
        <v>3</v>
      </c>
      <c r="N688" s="152" t="s">
        <v>405</v>
      </c>
      <c r="O688" s="156" t="s">
        <v>3108</v>
      </c>
      <c r="P688" s="152" t="s">
        <v>393</v>
      </c>
      <c r="Q688" s="152" t="s">
        <v>35</v>
      </c>
      <c r="R688" s="152" t="s">
        <v>35</v>
      </c>
      <c r="S688" s="152">
        <v>13783774117</v>
      </c>
      <c r="T688" s="152"/>
    </row>
    <row r="689" s="135" customFormat="1" ht="18" customHeight="1" spans="1:20">
      <c r="A689" s="75">
        <v>683</v>
      </c>
      <c r="B689" s="83" t="s">
        <v>24</v>
      </c>
      <c r="C689" s="152" t="s">
        <v>3085</v>
      </c>
      <c r="D689" s="154" t="s">
        <v>3129</v>
      </c>
      <c r="E689" s="78" t="s">
        <v>3130</v>
      </c>
      <c r="F689" s="152" t="s">
        <v>28</v>
      </c>
      <c r="G689" s="152">
        <v>38</v>
      </c>
      <c r="H689" s="152">
        <v>3.3</v>
      </c>
      <c r="I689" s="152">
        <v>1000</v>
      </c>
      <c r="J689" s="173" t="s">
        <v>3131</v>
      </c>
      <c r="K689" s="154" t="s">
        <v>3129</v>
      </c>
      <c r="L689" s="78" t="s">
        <v>3130</v>
      </c>
      <c r="M689" s="75">
        <v>3.3</v>
      </c>
      <c r="N689" s="152" t="s">
        <v>2514</v>
      </c>
      <c r="O689" s="156" t="s">
        <v>3132</v>
      </c>
      <c r="P689" s="152" t="s">
        <v>393</v>
      </c>
      <c r="Q689" s="152" t="s">
        <v>35</v>
      </c>
      <c r="R689" s="152" t="s">
        <v>35</v>
      </c>
      <c r="S689" s="152">
        <v>13938957339</v>
      </c>
      <c r="T689" s="152"/>
    </row>
    <row r="690" s="135" customFormat="1" ht="18" customHeight="1" spans="1:20">
      <c r="A690" s="75">
        <v>684</v>
      </c>
      <c r="B690" s="83" t="s">
        <v>24</v>
      </c>
      <c r="C690" s="152" t="s">
        <v>3085</v>
      </c>
      <c r="D690" s="153" t="s">
        <v>3133</v>
      </c>
      <c r="E690" s="176" t="s">
        <v>3134</v>
      </c>
      <c r="F690" s="152" t="s">
        <v>28</v>
      </c>
      <c r="G690" s="152">
        <v>51</v>
      </c>
      <c r="H690" s="152">
        <v>3.3</v>
      </c>
      <c r="I690" s="152">
        <v>1000</v>
      </c>
      <c r="J690" s="173" t="s">
        <v>3135</v>
      </c>
      <c r="K690" s="153" t="s">
        <v>3133</v>
      </c>
      <c r="L690" s="176" t="s">
        <v>3134</v>
      </c>
      <c r="M690" s="75">
        <v>3.3</v>
      </c>
      <c r="N690" s="152" t="s">
        <v>2514</v>
      </c>
      <c r="O690" s="156" t="s">
        <v>3132</v>
      </c>
      <c r="P690" s="152" t="s">
        <v>393</v>
      </c>
      <c r="Q690" s="152" t="s">
        <v>35</v>
      </c>
      <c r="R690" s="152" t="s">
        <v>35</v>
      </c>
      <c r="S690" s="152">
        <v>13938957339</v>
      </c>
      <c r="T690" s="152"/>
    </row>
    <row r="691" s="135" customFormat="1" ht="18" customHeight="1" spans="1:20">
      <c r="A691" s="75">
        <v>685</v>
      </c>
      <c r="B691" s="83" t="s">
        <v>24</v>
      </c>
      <c r="C691" s="152" t="s">
        <v>3085</v>
      </c>
      <c r="D691" s="154" t="s">
        <v>3136</v>
      </c>
      <c r="E691" s="173" t="s">
        <v>3137</v>
      </c>
      <c r="F691" s="152" t="s">
        <v>49</v>
      </c>
      <c r="G691" s="152">
        <v>43</v>
      </c>
      <c r="H691" s="152">
        <v>3.28</v>
      </c>
      <c r="I691" s="152">
        <v>1000</v>
      </c>
      <c r="J691" s="173" t="s">
        <v>3138</v>
      </c>
      <c r="K691" s="154" t="s">
        <v>3136</v>
      </c>
      <c r="L691" s="173" t="s">
        <v>3137</v>
      </c>
      <c r="M691" s="75">
        <v>3.28</v>
      </c>
      <c r="N691" s="152" t="s">
        <v>405</v>
      </c>
      <c r="O691" s="156" t="s">
        <v>3108</v>
      </c>
      <c r="P691" s="152" t="s">
        <v>393</v>
      </c>
      <c r="Q691" s="152" t="s">
        <v>35</v>
      </c>
      <c r="R691" s="152" t="s">
        <v>35</v>
      </c>
      <c r="S691" s="152">
        <v>13649239729</v>
      </c>
      <c r="T691" s="152"/>
    </row>
    <row r="692" s="135" customFormat="1" ht="18" customHeight="1" spans="1:20">
      <c r="A692" s="75">
        <v>686</v>
      </c>
      <c r="B692" s="83" t="s">
        <v>24</v>
      </c>
      <c r="C692" s="152" t="s">
        <v>3085</v>
      </c>
      <c r="D692" s="154" t="s">
        <v>3139</v>
      </c>
      <c r="E692" s="149" t="s">
        <v>3140</v>
      </c>
      <c r="F692" s="152" t="s">
        <v>28</v>
      </c>
      <c r="G692" s="152">
        <v>73</v>
      </c>
      <c r="H692" s="152">
        <v>3</v>
      </c>
      <c r="I692" s="152">
        <v>1000</v>
      </c>
      <c r="J692" s="173" t="s">
        <v>3141</v>
      </c>
      <c r="K692" s="153" t="s">
        <v>3142</v>
      </c>
      <c r="L692" s="149" t="s">
        <v>3143</v>
      </c>
      <c r="M692" s="75">
        <v>3</v>
      </c>
      <c r="N692" s="152" t="s">
        <v>405</v>
      </c>
      <c r="O692" s="156" t="s">
        <v>3101</v>
      </c>
      <c r="P692" s="152" t="s">
        <v>393</v>
      </c>
      <c r="Q692" s="152" t="s">
        <v>35</v>
      </c>
      <c r="R692" s="152" t="s">
        <v>35</v>
      </c>
      <c r="S692" s="152">
        <v>17630682070</v>
      </c>
      <c r="T692" s="152"/>
    </row>
    <row r="693" s="135" customFormat="1" ht="18" customHeight="1" spans="1:20">
      <c r="A693" s="75">
        <v>687</v>
      </c>
      <c r="B693" s="83" t="s">
        <v>24</v>
      </c>
      <c r="C693" s="152" t="s">
        <v>3085</v>
      </c>
      <c r="D693" s="154" t="s">
        <v>3144</v>
      </c>
      <c r="E693" s="155" t="s">
        <v>3145</v>
      </c>
      <c r="F693" s="152" t="s">
        <v>28</v>
      </c>
      <c r="G693" s="152">
        <v>61</v>
      </c>
      <c r="H693" s="152">
        <v>2</v>
      </c>
      <c r="I693" s="152">
        <v>700</v>
      </c>
      <c r="J693" s="173" t="s">
        <v>3146</v>
      </c>
      <c r="K693" s="154" t="s">
        <v>3144</v>
      </c>
      <c r="L693" s="155" t="s">
        <v>3145</v>
      </c>
      <c r="M693" s="75">
        <v>2</v>
      </c>
      <c r="N693" s="152" t="s">
        <v>405</v>
      </c>
      <c r="O693" s="156" t="s">
        <v>3089</v>
      </c>
      <c r="P693" s="152" t="s">
        <v>393</v>
      </c>
      <c r="Q693" s="152" t="s">
        <v>35</v>
      </c>
      <c r="R693" s="152" t="s">
        <v>35</v>
      </c>
      <c r="S693" s="152">
        <v>17067102858</v>
      </c>
      <c r="T693" s="152"/>
    </row>
    <row r="694" s="135" customFormat="1" ht="18" customHeight="1" spans="1:20">
      <c r="A694" s="75">
        <v>688</v>
      </c>
      <c r="B694" s="83" t="s">
        <v>24</v>
      </c>
      <c r="C694" s="152" t="s">
        <v>3085</v>
      </c>
      <c r="D694" s="153" t="s">
        <v>3147</v>
      </c>
      <c r="E694" s="149" t="s">
        <v>3148</v>
      </c>
      <c r="F694" s="152" t="s">
        <v>28</v>
      </c>
      <c r="G694" s="152">
        <v>66</v>
      </c>
      <c r="H694" s="152">
        <v>3.2</v>
      </c>
      <c r="I694" s="152">
        <v>1000</v>
      </c>
      <c r="J694" s="173" t="s">
        <v>3149</v>
      </c>
      <c r="K694" s="153" t="s">
        <v>3147</v>
      </c>
      <c r="L694" s="149" t="s">
        <v>3148</v>
      </c>
      <c r="M694" s="75">
        <v>3.2</v>
      </c>
      <c r="N694" s="152" t="s">
        <v>72</v>
      </c>
      <c r="O694" s="156" t="s">
        <v>3150</v>
      </c>
      <c r="P694" s="152" t="s">
        <v>393</v>
      </c>
      <c r="Q694" s="152" t="s">
        <v>35</v>
      </c>
      <c r="R694" s="152" t="s">
        <v>35</v>
      </c>
      <c r="S694" s="152">
        <v>15938808759</v>
      </c>
      <c r="T694" s="152"/>
    </row>
    <row r="695" s="135" customFormat="1" ht="18" customHeight="1" spans="1:20">
      <c r="A695" s="75">
        <v>689</v>
      </c>
      <c r="B695" s="83" t="s">
        <v>24</v>
      </c>
      <c r="C695" s="152" t="s">
        <v>3085</v>
      </c>
      <c r="D695" s="154" t="s">
        <v>3151</v>
      </c>
      <c r="E695" s="173" t="s">
        <v>3152</v>
      </c>
      <c r="F695" s="152" t="s">
        <v>28</v>
      </c>
      <c r="G695" s="152">
        <v>56</v>
      </c>
      <c r="H695" s="152">
        <v>3</v>
      </c>
      <c r="I695" s="152">
        <v>1000</v>
      </c>
      <c r="J695" s="173" t="s">
        <v>3153</v>
      </c>
      <c r="K695" s="154" t="s">
        <v>3151</v>
      </c>
      <c r="L695" s="173" t="s">
        <v>3152</v>
      </c>
      <c r="M695" s="75">
        <v>3</v>
      </c>
      <c r="N695" s="152" t="s">
        <v>405</v>
      </c>
      <c r="O695" s="156" t="s">
        <v>3108</v>
      </c>
      <c r="P695" s="152" t="s">
        <v>393</v>
      </c>
      <c r="Q695" s="152" t="s">
        <v>35</v>
      </c>
      <c r="R695" s="152" t="s">
        <v>35</v>
      </c>
      <c r="S695" s="152">
        <v>15238178594</v>
      </c>
      <c r="T695" s="152"/>
    </row>
    <row r="696" s="135" customFormat="1" ht="18" customHeight="1" spans="1:20">
      <c r="A696" s="75">
        <v>690</v>
      </c>
      <c r="B696" s="83" t="s">
        <v>24</v>
      </c>
      <c r="C696" s="152" t="s">
        <v>3085</v>
      </c>
      <c r="D696" s="154" t="s">
        <v>3154</v>
      </c>
      <c r="E696" s="173" t="s">
        <v>3155</v>
      </c>
      <c r="F696" s="152" t="s">
        <v>28</v>
      </c>
      <c r="G696" s="152">
        <v>49</v>
      </c>
      <c r="H696" s="152">
        <v>4.8</v>
      </c>
      <c r="I696" s="152">
        <v>1000</v>
      </c>
      <c r="J696" s="173" t="s">
        <v>3156</v>
      </c>
      <c r="K696" s="154" t="s">
        <v>3157</v>
      </c>
      <c r="L696" s="173" t="s">
        <v>3158</v>
      </c>
      <c r="M696" s="75">
        <v>4.8</v>
      </c>
      <c r="N696" s="152" t="s">
        <v>72</v>
      </c>
      <c r="O696" s="156" t="s">
        <v>3150</v>
      </c>
      <c r="P696" s="152" t="s">
        <v>393</v>
      </c>
      <c r="Q696" s="152" t="s">
        <v>35</v>
      </c>
      <c r="R696" s="152" t="s">
        <v>35</v>
      </c>
      <c r="S696" s="152">
        <v>13679116091</v>
      </c>
      <c r="T696" s="152"/>
    </row>
    <row r="697" s="135" customFormat="1" ht="18" customHeight="1" spans="1:20">
      <c r="A697" s="75">
        <v>691</v>
      </c>
      <c r="B697" s="83" t="s">
        <v>24</v>
      </c>
      <c r="C697" s="152" t="s">
        <v>3085</v>
      </c>
      <c r="D697" s="154" t="s">
        <v>3159</v>
      </c>
      <c r="E697" s="173" t="s">
        <v>3160</v>
      </c>
      <c r="F697" s="152" t="s">
        <v>28</v>
      </c>
      <c r="G697" s="152">
        <v>66</v>
      </c>
      <c r="H697" s="152">
        <v>4.1</v>
      </c>
      <c r="I697" s="152">
        <v>1000</v>
      </c>
      <c r="J697" s="173" t="s">
        <v>3161</v>
      </c>
      <c r="K697" s="153" t="s">
        <v>3162</v>
      </c>
      <c r="L697" s="149" t="s">
        <v>3163</v>
      </c>
      <c r="M697" s="75">
        <v>4.1</v>
      </c>
      <c r="N697" s="152" t="s">
        <v>72</v>
      </c>
      <c r="O697" s="156" t="s">
        <v>3150</v>
      </c>
      <c r="P697" s="152" t="s">
        <v>393</v>
      </c>
      <c r="Q697" s="152" t="s">
        <v>35</v>
      </c>
      <c r="R697" s="152" t="s">
        <v>35</v>
      </c>
      <c r="S697" s="152">
        <v>17739291128</v>
      </c>
      <c r="T697" s="152"/>
    </row>
    <row r="698" s="135" customFormat="1" ht="18" customHeight="1" spans="1:20">
      <c r="A698" s="75">
        <v>692</v>
      </c>
      <c r="B698" s="83" t="s">
        <v>24</v>
      </c>
      <c r="C698" s="152" t="s">
        <v>3085</v>
      </c>
      <c r="D698" s="153" t="s">
        <v>3164</v>
      </c>
      <c r="E698" s="149" t="s">
        <v>3165</v>
      </c>
      <c r="F698" s="152" t="s">
        <v>28</v>
      </c>
      <c r="G698" s="152">
        <v>39</v>
      </c>
      <c r="H698" s="152">
        <v>1.531</v>
      </c>
      <c r="I698" s="152">
        <v>500</v>
      </c>
      <c r="J698" s="173" t="s">
        <v>3166</v>
      </c>
      <c r="K698" s="153" t="s">
        <v>3167</v>
      </c>
      <c r="L698" s="149" t="s">
        <v>3168</v>
      </c>
      <c r="M698" s="75">
        <v>1.531</v>
      </c>
      <c r="N698" s="152" t="s">
        <v>3169</v>
      </c>
      <c r="O698" s="156" t="s">
        <v>3170</v>
      </c>
      <c r="P698" s="152" t="s">
        <v>393</v>
      </c>
      <c r="Q698" s="152" t="s">
        <v>35</v>
      </c>
      <c r="R698" s="152" t="s">
        <v>35</v>
      </c>
      <c r="S698" s="152">
        <v>15893347699</v>
      </c>
      <c r="T698" s="152"/>
    </row>
    <row r="699" s="135" customFormat="1" ht="18" customHeight="1" spans="1:20">
      <c r="A699" s="75">
        <v>693</v>
      </c>
      <c r="B699" s="83" t="s">
        <v>24</v>
      </c>
      <c r="C699" s="152" t="s">
        <v>3085</v>
      </c>
      <c r="D699" s="154" t="s">
        <v>3171</v>
      </c>
      <c r="E699" s="173" t="s">
        <v>3172</v>
      </c>
      <c r="F699" s="152" t="s">
        <v>49</v>
      </c>
      <c r="G699" s="152">
        <v>39</v>
      </c>
      <c r="H699" s="152">
        <v>3.6</v>
      </c>
      <c r="I699" s="152">
        <v>1000</v>
      </c>
      <c r="J699" s="173" t="s">
        <v>3173</v>
      </c>
      <c r="K699" s="154" t="s">
        <v>3171</v>
      </c>
      <c r="L699" s="173" t="s">
        <v>3172</v>
      </c>
      <c r="M699" s="75">
        <v>3.6</v>
      </c>
      <c r="N699" s="152" t="s">
        <v>405</v>
      </c>
      <c r="O699" s="156" t="s">
        <v>3108</v>
      </c>
      <c r="P699" s="152" t="s">
        <v>393</v>
      </c>
      <c r="Q699" s="152" t="s">
        <v>35</v>
      </c>
      <c r="R699" s="152" t="s">
        <v>35</v>
      </c>
      <c r="S699" s="152">
        <v>13462587026</v>
      </c>
      <c r="T699" s="152"/>
    </row>
    <row r="700" s="135" customFormat="1" ht="18" customHeight="1" spans="1:20">
      <c r="A700" s="75">
        <v>694</v>
      </c>
      <c r="B700" s="83" t="s">
        <v>24</v>
      </c>
      <c r="C700" s="152" t="s">
        <v>3085</v>
      </c>
      <c r="D700" s="154" t="s">
        <v>3174</v>
      </c>
      <c r="E700" s="155" t="s">
        <v>3175</v>
      </c>
      <c r="F700" s="152" t="s">
        <v>28</v>
      </c>
      <c r="G700" s="152">
        <v>55</v>
      </c>
      <c r="H700" s="152">
        <v>3.6</v>
      </c>
      <c r="I700" s="152">
        <v>1000</v>
      </c>
      <c r="J700" s="173" t="s">
        <v>3176</v>
      </c>
      <c r="K700" s="154" t="s">
        <v>3174</v>
      </c>
      <c r="L700" s="155" t="s">
        <v>3175</v>
      </c>
      <c r="M700" s="75">
        <v>3.6</v>
      </c>
      <c r="N700" s="152" t="s">
        <v>405</v>
      </c>
      <c r="O700" s="156" t="s">
        <v>3108</v>
      </c>
      <c r="P700" s="152" t="s">
        <v>393</v>
      </c>
      <c r="Q700" s="152" t="s">
        <v>35</v>
      </c>
      <c r="R700" s="152" t="s">
        <v>35</v>
      </c>
      <c r="S700" s="152">
        <v>18736564501</v>
      </c>
      <c r="T700" s="152"/>
    </row>
    <row r="701" s="135" customFormat="1" ht="18" customHeight="1" spans="1:20">
      <c r="A701" s="75">
        <v>695</v>
      </c>
      <c r="B701" s="83" t="s">
        <v>24</v>
      </c>
      <c r="C701" s="152" t="s">
        <v>3085</v>
      </c>
      <c r="D701" s="154" t="s">
        <v>3177</v>
      </c>
      <c r="E701" s="78" t="s">
        <v>3178</v>
      </c>
      <c r="F701" s="152" t="s">
        <v>28</v>
      </c>
      <c r="G701" s="152">
        <v>65</v>
      </c>
      <c r="H701" s="152">
        <v>2.13</v>
      </c>
      <c r="I701" s="152">
        <v>700</v>
      </c>
      <c r="J701" s="173" t="s">
        <v>3179</v>
      </c>
      <c r="K701" s="154" t="s">
        <v>3177</v>
      </c>
      <c r="L701" s="78" t="s">
        <v>3178</v>
      </c>
      <c r="M701" s="75">
        <v>2.13</v>
      </c>
      <c r="N701" s="152" t="s">
        <v>405</v>
      </c>
      <c r="O701" s="156" t="s">
        <v>3180</v>
      </c>
      <c r="P701" s="152" t="s">
        <v>393</v>
      </c>
      <c r="Q701" s="152" t="s">
        <v>35</v>
      </c>
      <c r="R701" s="152" t="s">
        <v>35</v>
      </c>
      <c r="S701" s="152">
        <v>13849712195</v>
      </c>
      <c r="T701" s="152"/>
    </row>
    <row r="702" s="135" customFormat="1" ht="18" customHeight="1" spans="1:20">
      <c r="A702" s="75">
        <v>696</v>
      </c>
      <c r="B702" s="83" t="s">
        <v>24</v>
      </c>
      <c r="C702" s="152" t="s">
        <v>3085</v>
      </c>
      <c r="D702" s="153" t="s">
        <v>3181</v>
      </c>
      <c r="E702" s="149" t="s">
        <v>3182</v>
      </c>
      <c r="F702" s="152" t="s">
        <v>28</v>
      </c>
      <c r="G702" s="152">
        <v>40</v>
      </c>
      <c r="H702" s="152">
        <v>3.1</v>
      </c>
      <c r="I702" s="152">
        <v>1000</v>
      </c>
      <c r="J702" s="173" t="s">
        <v>3183</v>
      </c>
      <c r="K702" s="153" t="s">
        <v>3184</v>
      </c>
      <c r="L702" s="149" t="s">
        <v>3185</v>
      </c>
      <c r="M702" s="75">
        <v>3.1</v>
      </c>
      <c r="N702" s="152" t="s">
        <v>405</v>
      </c>
      <c r="O702" s="156" t="s">
        <v>3186</v>
      </c>
      <c r="P702" s="152" t="s">
        <v>393</v>
      </c>
      <c r="Q702" s="152" t="s">
        <v>35</v>
      </c>
      <c r="R702" s="152" t="s">
        <v>35</v>
      </c>
      <c r="S702" s="152">
        <v>13430841856</v>
      </c>
      <c r="T702" s="152"/>
    </row>
    <row r="703" s="135" customFormat="1" ht="18" customHeight="1" spans="1:20">
      <c r="A703" s="75">
        <v>697</v>
      </c>
      <c r="B703" s="83" t="s">
        <v>24</v>
      </c>
      <c r="C703" s="152" t="s">
        <v>3085</v>
      </c>
      <c r="D703" s="154" t="s">
        <v>3187</v>
      </c>
      <c r="E703" s="173" t="s">
        <v>3188</v>
      </c>
      <c r="F703" s="152" t="s">
        <v>28</v>
      </c>
      <c r="G703" s="152">
        <v>73</v>
      </c>
      <c r="H703" s="152">
        <v>3</v>
      </c>
      <c r="I703" s="152">
        <v>1000</v>
      </c>
      <c r="J703" s="173" t="s">
        <v>3189</v>
      </c>
      <c r="K703" s="153" t="s">
        <v>3190</v>
      </c>
      <c r="L703" s="176" t="s">
        <v>3191</v>
      </c>
      <c r="M703" s="75">
        <v>3</v>
      </c>
      <c r="N703" s="152" t="s">
        <v>405</v>
      </c>
      <c r="O703" s="156" t="s">
        <v>3108</v>
      </c>
      <c r="P703" s="152" t="s">
        <v>393</v>
      </c>
      <c r="Q703" s="152" t="s">
        <v>35</v>
      </c>
      <c r="R703" s="152" t="s">
        <v>35</v>
      </c>
      <c r="S703" s="152">
        <v>15999149626</v>
      </c>
      <c r="T703" s="152"/>
    </row>
    <row r="704" s="135" customFormat="1" ht="18" customHeight="1" spans="1:20">
      <c r="A704" s="75">
        <v>698</v>
      </c>
      <c r="B704" s="83" t="s">
        <v>24</v>
      </c>
      <c r="C704" s="152" t="s">
        <v>3085</v>
      </c>
      <c r="D704" s="154" t="s">
        <v>3192</v>
      </c>
      <c r="E704" s="173" t="s">
        <v>3193</v>
      </c>
      <c r="F704" s="152" t="s">
        <v>28</v>
      </c>
      <c r="G704" s="152">
        <v>39</v>
      </c>
      <c r="H704" s="152">
        <v>3</v>
      </c>
      <c r="I704" s="152">
        <v>1000</v>
      </c>
      <c r="J704" s="173" t="s">
        <v>3194</v>
      </c>
      <c r="K704" s="153" t="s">
        <v>3195</v>
      </c>
      <c r="L704" s="149" t="s">
        <v>3193</v>
      </c>
      <c r="M704" s="75">
        <v>3</v>
      </c>
      <c r="N704" s="152" t="s">
        <v>405</v>
      </c>
      <c r="O704" s="156" t="s">
        <v>3180</v>
      </c>
      <c r="P704" s="152" t="s">
        <v>393</v>
      </c>
      <c r="Q704" s="152" t="s">
        <v>35</v>
      </c>
      <c r="R704" s="152" t="s">
        <v>35</v>
      </c>
      <c r="S704" s="152">
        <v>17884797882</v>
      </c>
      <c r="T704" s="152"/>
    </row>
    <row r="705" s="135" customFormat="1" ht="18" customHeight="1" spans="1:20">
      <c r="A705" s="75">
        <v>699</v>
      </c>
      <c r="B705" s="83" t="s">
        <v>24</v>
      </c>
      <c r="C705" s="152" t="s">
        <v>3085</v>
      </c>
      <c r="D705" s="154" t="s">
        <v>3196</v>
      </c>
      <c r="E705" s="173" t="s">
        <v>3197</v>
      </c>
      <c r="F705" s="152" t="s">
        <v>49</v>
      </c>
      <c r="G705" s="152">
        <v>50</v>
      </c>
      <c r="H705" s="152">
        <v>3.18</v>
      </c>
      <c r="I705" s="152">
        <v>1000</v>
      </c>
      <c r="J705" s="173" t="s">
        <v>3198</v>
      </c>
      <c r="K705" s="153" t="s">
        <v>3199</v>
      </c>
      <c r="L705" s="149" t="s">
        <v>3200</v>
      </c>
      <c r="M705" s="75">
        <v>3.18</v>
      </c>
      <c r="N705" s="152" t="s">
        <v>405</v>
      </c>
      <c r="O705" s="156" t="s">
        <v>3101</v>
      </c>
      <c r="P705" s="152" t="s">
        <v>393</v>
      </c>
      <c r="Q705" s="152" t="s">
        <v>35</v>
      </c>
      <c r="R705" s="152" t="s">
        <v>35</v>
      </c>
      <c r="S705" s="152">
        <v>13838729429</v>
      </c>
      <c r="T705" s="152"/>
    </row>
    <row r="706" s="135" customFormat="1" ht="18" customHeight="1" spans="1:20">
      <c r="A706" s="75">
        <v>700</v>
      </c>
      <c r="B706" s="83" t="s">
        <v>24</v>
      </c>
      <c r="C706" s="152" t="s">
        <v>3085</v>
      </c>
      <c r="D706" s="154" t="s">
        <v>3201</v>
      </c>
      <c r="E706" s="173" t="s">
        <v>3202</v>
      </c>
      <c r="F706" s="152" t="s">
        <v>28</v>
      </c>
      <c r="G706" s="152">
        <v>76</v>
      </c>
      <c r="H706" s="152">
        <v>3</v>
      </c>
      <c r="I706" s="152">
        <v>1000</v>
      </c>
      <c r="J706" s="173" t="s">
        <v>3203</v>
      </c>
      <c r="K706" s="154" t="s">
        <v>3204</v>
      </c>
      <c r="L706" s="176" t="s">
        <v>3205</v>
      </c>
      <c r="M706" s="75">
        <v>3</v>
      </c>
      <c r="N706" s="152" t="s">
        <v>405</v>
      </c>
      <c r="O706" s="156" t="s">
        <v>3180</v>
      </c>
      <c r="P706" s="152" t="s">
        <v>393</v>
      </c>
      <c r="Q706" s="152" t="s">
        <v>35</v>
      </c>
      <c r="R706" s="152" t="s">
        <v>35</v>
      </c>
      <c r="S706" s="152">
        <v>13525185882</v>
      </c>
      <c r="T706" s="152"/>
    </row>
    <row r="707" s="135" customFormat="1" ht="18" hidden="1" customHeight="1" spans="1:20">
      <c r="A707" s="75">
        <v>701</v>
      </c>
      <c r="B707" s="83" t="s">
        <v>24</v>
      </c>
      <c r="C707" s="75" t="s">
        <v>3206</v>
      </c>
      <c r="D707" s="82" t="s">
        <v>3207</v>
      </c>
      <c r="E707" s="174" t="s">
        <v>3208</v>
      </c>
      <c r="F707" s="75" t="s">
        <v>28</v>
      </c>
      <c r="G707" s="75">
        <v>53</v>
      </c>
      <c r="H707" s="75">
        <v>4</v>
      </c>
      <c r="I707" s="75">
        <v>1000</v>
      </c>
      <c r="J707" s="179" t="s">
        <v>3209</v>
      </c>
      <c r="K707" s="123" t="s">
        <v>3210</v>
      </c>
      <c r="L707" s="180" t="s">
        <v>3211</v>
      </c>
      <c r="M707" s="75">
        <v>4</v>
      </c>
      <c r="N707" s="75" t="s">
        <v>130</v>
      </c>
      <c r="O707" s="75" t="s">
        <v>3212</v>
      </c>
      <c r="P707" s="75" t="s">
        <v>132</v>
      </c>
      <c r="Q707" s="75" t="s">
        <v>35</v>
      </c>
      <c r="R707" s="75" t="s">
        <v>35</v>
      </c>
      <c r="S707" s="75">
        <v>15036224335</v>
      </c>
      <c r="T707" s="141"/>
    </row>
    <row r="708" s="135" customFormat="1" ht="18" hidden="1" customHeight="1" spans="1:20">
      <c r="A708" s="75">
        <v>702</v>
      </c>
      <c r="B708" s="83" t="s">
        <v>24</v>
      </c>
      <c r="C708" s="75" t="s">
        <v>3206</v>
      </c>
      <c r="D708" s="82" t="s">
        <v>3213</v>
      </c>
      <c r="E708" s="174" t="s">
        <v>3214</v>
      </c>
      <c r="F708" s="75" t="s">
        <v>28</v>
      </c>
      <c r="G708" s="75">
        <v>54</v>
      </c>
      <c r="H708" s="75">
        <v>3</v>
      </c>
      <c r="I708" s="75">
        <v>1000</v>
      </c>
      <c r="J708" s="179" t="s">
        <v>3215</v>
      </c>
      <c r="K708" s="82" t="s">
        <v>3216</v>
      </c>
      <c r="L708" s="181" t="s">
        <v>3217</v>
      </c>
      <c r="M708" s="75">
        <v>3</v>
      </c>
      <c r="N708" s="75" t="s">
        <v>3218</v>
      </c>
      <c r="O708" s="75" t="s">
        <v>3219</v>
      </c>
      <c r="P708" s="75" t="s">
        <v>132</v>
      </c>
      <c r="Q708" s="75" t="s">
        <v>35</v>
      </c>
      <c r="R708" s="75" t="s">
        <v>35</v>
      </c>
      <c r="S708" s="75">
        <v>15893584059</v>
      </c>
      <c r="T708" s="141"/>
    </row>
    <row r="709" s="135" customFormat="1" ht="18" hidden="1" customHeight="1" spans="1:20">
      <c r="A709" s="75">
        <v>703</v>
      </c>
      <c r="B709" s="83" t="s">
        <v>24</v>
      </c>
      <c r="C709" s="116" t="s">
        <v>3220</v>
      </c>
      <c r="D709" s="116" t="s">
        <v>3221</v>
      </c>
      <c r="E709" s="182" t="s">
        <v>3222</v>
      </c>
      <c r="F709" s="116" t="s">
        <v>28</v>
      </c>
      <c r="G709" s="157">
        <v>52</v>
      </c>
      <c r="H709" s="116">
        <v>4</v>
      </c>
      <c r="I709" s="116">
        <v>1000</v>
      </c>
      <c r="J709" s="183" t="s">
        <v>3223</v>
      </c>
      <c r="K709" s="116" t="s">
        <v>3221</v>
      </c>
      <c r="L709" s="182" t="s">
        <v>3222</v>
      </c>
      <c r="M709" s="116">
        <v>4</v>
      </c>
      <c r="N709" s="116" t="s">
        <v>130</v>
      </c>
      <c r="O709" s="115" t="s">
        <v>3224</v>
      </c>
      <c r="P709" s="116" t="s">
        <v>393</v>
      </c>
      <c r="Q709" s="116" t="s">
        <v>35</v>
      </c>
      <c r="R709" s="116" t="s">
        <v>75</v>
      </c>
      <c r="S709" s="116">
        <v>15838420545</v>
      </c>
      <c r="T709" s="141"/>
    </row>
    <row r="710" s="135" customFormat="1" ht="18" hidden="1" customHeight="1" spans="1:20">
      <c r="A710" s="75">
        <v>704</v>
      </c>
      <c r="B710" s="83" t="s">
        <v>24</v>
      </c>
      <c r="C710" s="158" t="s">
        <v>3220</v>
      </c>
      <c r="D710" s="158" t="s">
        <v>3225</v>
      </c>
      <c r="E710" s="184" t="s">
        <v>3226</v>
      </c>
      <c r="F710" s="158" t="s">
        <v>49</v>
      </c>
      <c r="G710" s="159">
        <v>40</v>
      </c>
      <c r="H710" s="115">
        <v>3.3</v>
      </c>
      <c r="I710" s="115">
        <v>1000</v>
      </c>
      <c r="J710" s="185" t="s">
        <v>3227</v>
      </c>
      <c r="K710" s="158" t="s">
        <v>3225</v>
      </c>
      <c r="L710" s="184" t="s">
        <v>3226</v>
      </c>
      <c r="M710" s="158">
        <v>3.3</v>
      </c>
      <c r="N710" s="158" t="s">
        <v>72</v>
      </c>
      <c r="O710" s="158" t="s">
        <v>3228</v>
      </c>
      <c r="P710" s="158" t="s">
        <v>393</v>
      </c>
      <c r="Q710" s="158" t="s">
        <v>35</v>
      </c>
      <c r="R710" s="158" t="s">
        <v>75</v>
      </c>
      <c r="S710" s="158">
        <v>13782003680</v>
      </c>
      <c r="T710" s="141"/>
    </row>
    <row r="711" s="135" customFormat="1" ht="18" hidden="1" customHeight="1" spans="1:20">
      <c r="A711" s="75">
        <v>705</v>
      </c>
      <c r="B711" s="83" t="s">
        <v>24</v>
      </c>
      <c r="C711" s="116" t="s">
        <v>3220</v>
      </c>
      <c r="D711" s="116" t="s">
        <v>3229</v>
      </c>
      <c r="E711" s="116" t="s">
        <v>3230</v>
      </c>
      <c r="F711" s="116" t="s">
        <v>49</v>
      </c>
      <c r="G711" s="157">
        <v>53</v>
      </c>
      <c r="H711" s="116">
        <v>3</v>
      </c>
      <c r="I711" s="116">
        <v>1000</v>
      </c>
      <c r="J711" s="183" t="s">
        <v>3231</v>
      </c>
      <c r="K711" s="116" t="s">
        <v>3232</v>
      </c>
      <c r="L711" s="182" t="s">
        <v>3233</v>
      </c>
      <c r="M711" s="116">
        <v>3</v>
      </c>
      <c r="N711" s="116" t="s">
        <v>3234</v>
      </c>
      <c r="O711" s="115" t="s">
        <v>791</v>
      </c>
      <c r="P711" s="116" t="s">
        <v>393</v>
      </c>
      <c r="Q711" s="116" t="s">
        <v>35</v>
      </c>
      <c r="R711" s="116" t="s">
        <v>75</v>
      </c>
      <c r="S711" s="116">
        <v>15137724610</v>
      </c>
      <c r="T711" s="141"/>
    </row>
    <row r="712" s="135" customFormat="1" ht="18" hidden="1" customHeight="1" spans="1:20">
      <c r="A712" s="75">
        <v>706</v>
      </c>
      <c r="B712" s="83" t="s">
        <v>24</v>
      </c>
      <c r="C712" s="116" t="s">
        <v>3220</v>
      </c>
      <c r="D712" s="116" t="s">
        <v>3235</v>
      </c>
      <c r="E712" s="116" t="s">
        <v>3236</v>
      </c>
      <c r="F712" s="116" t="s">
        <v>28</v>
      </c>
      <c r="G712" s="157">
        <v>64</v>
      </c>
      <c r="H712" s="116">
        <v>3</v>
      </c>
      <c r="I712" s="116">
        <v>1000</v>
      </c>
      <c r="J712" s="183" t="s">
        <v>3237</v>
      </c>
      <c r="K712" s="116" t="s">
        <v>3238</v>
      </c>
      <c r="L712" s="182" t="s">
        <v>3239</v>
      </c>
      <c r="M712" s="116">
        <v>3</v>
      </c>
      <c r="N712" s="116" t="s">
        <v>63</v>
      </c>
      <c r="O712" s="115" t="s">
        <v>3240</v>
      </c>
      <c r="P712" s="116" t="s">
        <v>393</v>
      </c>
      <c r="Q712" s="116" t="s">
        <v>35</v>
      </c>
      <c r="R712" s="116" t="s">
        <v>75</v>
      </c>
      <c r="S712" s="116">
        <v>18738768301</v>
      </c>
      <c r="T712" s="141"/>
    </row>
    <row r="713" s="135" customFormat="1" ht="18" hidden="1" customHeight="1" spans="1:20">
      <c r="A713" s="75">
        <v>707</v>
      </c>
      <c r="B713" s="83" t="s">
        <v>24</v>
      </c>
      <c r="C713" s="116" t="s">
        <v>3220</v>
      </c>
      <c r="D713" s="116" t="s">
        <v>3241</v>
      </c>
      <c r="E713" s="182" t="s">
        <v>3242</v>
      </c>
      <c r="F713" s="116" t="s">
        <v>28</v>
      </c>
      <c r="G713" s="157">
        <v>52</v>
      </c>
      <c r="H713" s="116">
        <v>3</v>
      </c>
      <c r="I713" s="116">
        <v>1000</v>
      </c>
      <c r="J713" s="183" t="s">
        <v>3243</v>
      </c>
      <c r="K713" s="116" t="s">
        <v>3244</v>
      </c>
      <c r="L713" s="182" t="s">
        <v>3245</v>
      </c>
      <c r="M713" s="116">
        <v>3</v>
      </c>
      <c r="N713" s="116" t="s">
        <v>63</v>
      </c>
      <c r="O713" s="115" t="s">
        <v>3240</v>
      </c>
      <c r="P713" s="116" t="s">
        <v>393</v>
      </c>
      <c r="Q713" s="116" t="s">
        <v>35</v>
      </c>
      <c r="R713" s="116" t="s">
        <v>75</v>
      </c>
      <c r="S713" s="116">
        <v>18203893087</v>
      </c>
      <c r="T713" s="141"/>
    </row>
    <row r="714" s="135" customFormat="1" ht="18" hidden="1" customHeight="1" spans="1:20">
      <c r="A714" s="75">
        <v>708</v>
      </c>
      <c r="B714" s="83" t="s">
        <v>24</v>
      </c>
      <c r="C714" s="116" t="s">
        <v>3220</v>
      </c>
      <c r="D714" s="117" t="s">
        <v>3246</v>
      </c>
      <c r="E714" s="117" t="s">
        <v>3247</v>
      </c>
      <c r="F714" s="117" t="s">
        <v>28</v>
      </c>
      <c r="G714" s="117">
        <v>75</v>
      </c>
      <c r="H714" s="117">
        <v>3</v>
      </c>
      <c r="I714" s="117">
        <v>1000</v>
      </c>
      <c r="J714" s="186" t="s">
        <v>3248</v>
      </c>
      <c r="K714" s="117" t="s">
        <v>3249</v>
      </c>
      <c r="L714" s="186" t="s">
        <v>3250</v>
      </c>
      <c r="M714" s="117">
        <v>3</v>
      </c>
      <c r="N714" s="117" t="s">
        <v>130</v>
      </c>
      <c r="O714" s="117" t="s">
        <v>3251</v>
      </c>
      <c r="P714" s="116" t="s">
        <v>393</v>
      </c>
      <c r="Q714" s="116" t="s">
        <v>35</v>
      </c>
      <c r="R714" s="116" t="s">
        <v>75</v>
      </c>
      <c r="S714" s="117">
        <v>13938974970</v>
      </c>
      <c r="T714" s="141"/>
    </row>
    <row r="715" s="135" customFormat="1" ht="18" hidden="1" customHeight="1" spans="1:20">
      <c r="A715" s="75">
        <v>709</v>
      </c>
      <c r="B715" s="83" t="s">
        <v>24</v>
      </c>
      <c r="C715" s="116" t="s">
        <v>3220</v>
      </c>
      <c r="D715" s="116" t="s">
        <v>3252</v>
      </c>
      <c r="E715" s="182" t="s">
        <v>3253</v>
      </c>
      <c r="F715" s="116" t="s">
        <v>28</v>
      </c>
      <c r="G715" s="157">
        <v>69</v>
      </c>
      <c r="H715" s="116">
        <v>2</v>
      </c>
      <c r="I715" s="116">
        <v>700</v>
      </c>
      <c r="J715" s="183" t="s">
        <v>3254</v>
      </c>
      <c r="K715" s="116" t="s">
        <v>3252</v>
      </c>
      <c r="L715" s="182" t="s">
        <v>3253</v>
      </c>
      <c r="M715" s="116">
        <v>2</v>
      </c>
      <c r="N715" s="116" t="s">
        <v>130</v>
      </c>
      <c r="O715" s="115" t="s">
        <v>3255</v>
      </c>
      <c r="P715" s="116" t="s">
        <v>393</v>
      </c>
      <c r="Q715" s="116" t="s">
        <v>35</v>
      </c>
      <c r="R715" s="116" t="s">
        <v>75</v>
      </c>
      <c r="S715" s="116">
        <v>18738760287</v>
      </c>
      <c r="T715" s="141"/>
    </row>
    <row r="716" s="135" customFormat="1" ht="18" hidden="1" customHeight="1" spans="1:20">
      <c r="A716" s="75">
        <v>710</v>
      </c>
      <c r="B716" s="83" t="s">
        <v>24</v>
      </c>
      <c r="C716" s="116" t="s">
        <v>3220</v>
      </c>
      <c r="D716" s="116" t="s">
        <v>3256</v>
      </c>
      <c r="E716" s="182" t="s">
        <v>3257</v>
      </c>
      <c r="F716" s="116" t="s">
        <v>28</v>
      </c>
      <c r="G716" s="157">
        <v>68</v>
      </c>
      <c r="H716" s="116">
        <v>3.3</v>
      </c>
      <c r="I716" s="116">
        <v>1000</v>
      </c>
      <c r="J716" s="183" t="s">
        <v>3258</v>
      </c>
      <c r="K716" s="116" t="s">
        <v>3259</v>
      </c>
      <c r="L716" s="182" t="s">
        <v>3260</v>
      </c>
      <c r="M716" s="116">
        <v>3.3</v>
      </c>
      <c r="N716" s="116" t="s">
        <v>783</v>
      </c>
      <c r="O716" s="115" t="s">
        <v>3261</v>
      </c>
      <c r="P716" s="116" t="s">
        <v>393</v>
      </c>
      <c r="Q716" s="116" t="s">
        <v>35</v>
      </c>
      <c r="R716" s="116" t="s">
        <v>75</v>
      </c>
      <c r="S716" s="116">
        <v>15938430106</v>
      </c>
      <c r="T716" s="141"/>
    </row>
    <row r="717" s="135" customFormat="1" ht="18" hidden="1" customHeight="1" spans="1:20">
      <c r="A717" s="75">
        <v>711</v>
      </c>
      <c r="B717" s="83" t="s">
        <v>24</v>
      </c>
      <c r="C717" s="116" t="s">
        <v>3220</v>
      </c>
      <c r="D717" s="116" t="s">
        <v>3262</v>
      </c>
      <c r="E717" s="182" t="s">
        <v>3263</v>
      </c>
      <c r="F717" s="116" t="s">
        <v>28</v>
      </c>
      <c r="G717" s="157">
        <v>48</v>
      </c>
      <c r="H717" s="116">
        <v>3.5</v>
      </c>
      <c r="I717" s="116">
        <v>1000</v>
      </c>
      <c r="J717" s="183" t="s">
        <v>3264</v>
      </c>
      <c r="K717" s="116" t="s">
        <v>3262</v>
      </c>
      <c r="L717" s="182" t="s">
        <v>3263</v>
      </c>
      <c r="M717" s="116">
        <v>3.5</v>
      </c>
      <c r="N717" s="116" t="s">
        <v>72</v>
      </c>
      <c r="O717" s="115" t="s">
        <v>3265</v>
      </c>
      <c r="P717" s="116" t="s">
        <v>393</v>
      </c>
      <c r="Q717" s="116" t="s">
        <v>35</v>
      </c>
      <c r="R717" s="116" t="s">
        <v>75</v>
      </c>
      <c r="S717" s="116">
        <v>13161011637</v>
      </c>
      <c r="T717" s="141"/>
    </row>
    <row r="718" s="135" customFormat="1" ht="18" hidden="1" customHeight="1" spans="1:20">
      <c r="A718" s="75">
        <v>712</v>
      </c>
      <c r="B718" s="83" t="s">
        <v>24</v>
      </c>
      <c r="C718" s="116" t="s">
        <v>3220</v>
      </c>
      <c r="D718" s="116" t="s">
        <v>3266</v>
      </c>
      <c r="E718" s="182" t="s">
        <v>3267</v>
      </c>
      <c r="F718" s="116" t="s">
        <v>28</v>
      </c>
      <c r="G718" s="157">
        <v>75</v>
      </c>
      <c r="H718" s="116">
        <v>3</v>
      </c>
      <c r="I718" s="116">
        <v>1000</v>
      </c>
      <c r="J718" s="183" t="s">
        <v>3268</v>
      </c>
      <c r="K718" s="116" t="s">
        <v>3269</v>
      </c>
      <c r="L718" s="182" t="s">
        <v>3270</v>
      </c>
      <c r="M718" s="116">
        <v>3</v>
      </c>
      <c r="N718" s="116" t="s">
        <v>63</v>
      </c>
      <c r="O718" s="115" t="s">
        <v>3240</v>
      </c>
      <c r="P718" s="116" t="s">
        <v>393</v>
      </c>
      <c r="Q718" s="116" t="s">
        <v>35</v>
      </c>
      <c r="R718" s="116" t="s">
        <v>75</v>
      </c>
      <c r="S718" s="116">
        <v>15188462294</v>
      </c>
      <c r="T718" s="141"/>
    </row>
    <row r="719" s="135" customFormat="1" ht="18" hidden="1" customHeight="1" spans="1:20">
      <c r="A719" s="75">
        <v>713</v>
      </c>
      <c r="B719" s="83" t="s">
        <v>24</v>
      </c>
      <c r="C719" s="116" t="s">
        <v>3220</v>
      </c>
      <c r="D719" s="116" t="s">
        <v>3271</v>
      </c>
      <c r="E719" s="182" t="s">
        <v>3272</v>
      </c>
      <c r="F719" s="116" t="s">
        <v>28</v>
      </c>
      <c r="G719" s="157">
        <v>58</v>
      </c>
      <c r="H719" s="116">
        <v>3.5</v>
      </c>
      <c r="I719" s="116">
        <v>1000</v>
      </c>
      <c r="J719" s="183" t="s">
        <v>3273</v>
      </c>
      <c r="K719" s="116" t="s">
        <v>3271</v>
      </c>
      <c r="L719" s="182" t="s">
        <v>3272</v>
      </c>
      <c r="M719" s="116">
        <v>3.5</v>
      </c>
      <c r="N719" s="116" t="s">
        <v>130</v>
      </c>
      <c r="O719" s="115" t="s">
        <v>3255</v>
      </c>
      <c r="P719" s="116" t="s">
        <v>393</v>
      </c>
      <c r="Q719" s="116" t="s">
        <v>35</v>
      </c>
      <c r="R719" s="116" t="s">
        <v>75</v>
      </c>
      <c r="S719" s="116">
        <v>18338138520</v>
      </c>
      <c r="T719" s="141"/>
    </row>
    <row r="720" s="135" customFormat="1" ht="18" hidden="1" customHeight="1" spans="1:20">
      <c r="A720" s="75">
        <v>714</v>
      </c>
      <c r="B720" s="83" t="s">
        <v>24</v>
      </c>
      <c r="C720" s="116" t="s">
        <v>3220</v>
      </c>
      <c r="D720" s="117" t="s">
        <v>3274</v>
      </c>
      <c r="E720" s="186" t="s">
        <v>3275</v>
      </c>
      <c r="F720" s="117" t="s">
        <v>28</v>
      </c>
      <c r="G720" s="117">
        <v>48</v>
      </c>
      <c r="H720" s="117">
        <v>3.1</v>
      </c>
      <c r="I720" s="117">
        <v>1000</v>
      </c>
      <c r="J720" s="186" t="s">
        <v>3276</v>
      </c>
      <c r="K720" s="117" t="s">
        <v>3277</v>
      </c>
      <c r="L720" s="186" t="s">
        <v>3278</v>
      </c>
      <c r="M720" s="117">
        <v>3.1</v>
      </c>
      <c r="N720" s="117" t="s">
        <v>340</v>
      </c>
      <c r="O720" s="117" t="s">
        <v>3265</v>
      </c>
      <c r="P720" s="116" t="s">
        <v>393</v>
      </c>
      <c r="Q720" s="116" t="s">
        <v>35</v>
      </c>
      <c r="R720" s="116" t="s">
        <v>75</v>
      </c>
      <c r="S720" s="117">
        <v>18211859832</v>
      </c>
      <c r="T720" s="141"/>
    </row>
    <row r="721" s="135" customFormat="1" ht="18" hidden="1" customHeight="1" spans="1:20">
      <c r="A721" s="75">
        <v>715</v>
      </c>
      <c r="B721" s="83" t="s">
        <v>24</v>
      </c>
      <c r="C721" s="116" t="s">
        <v>3220</v>
      </c>
      <c r="D721" s="115" t="s">
        <v>3279</v>
      </c>
      <c r="E721" s="115" t="s">
        <v>3280</v>
      </c>
      <c r="F721" s="115" t="s">
        <v>28</v>
      </c>
      <c r="G721" s="115">
        <v>42</v>
      </c>
      <c r="H721" s="115">
        <v>3.5</v>
      </c>
      <c r="I721" s="115">
        <v>1000</v>
      </c>
      <c r="J721" s="115" t="s">
        <v>3281</v>
      </c>
      <c r="K721" s="115" t="s">
        <v>3279</v>
      </c>
      <c r="L721" s="115" t="s">
        <v>3280</v>
      </c>
      <c r="M721" s="115">
        <v>3.5</v>
      </c>
      <c r="N721" s="115" t="s">
        <v>130</v>
      </c>
      <c r="O721" s="115" t="s">
        <v>3255</v>
      </c>
      <c r="P721" s="115" t="s">
        <v>393</v>
      </c>
      <c r="Q721" s="115" t="s">
        <v>35</v>
      </c>
      <c r="R721" s="115" t="s">
        <v>75</v>
      </c>
      <c r="S721" s="115">
        <v>17884766290</v>
      </c>
      <c r="T721" s="141"/>
    </row>
    <row r="722" s="135" customFormat="1" ht="18" hidden="1" customHeight="1" spans="1:20">
      <c r="A722" s="75">
        <v>716</v>
      </c>
      <c r="B722" s="83" t="s">
        <v>24</v>
      </c>
      <c r="C722" s="116" t="s">
        <v>3220</v>
      </c>
      <c r="D722" s="116" t="s">
        <v>3282</v>
      </c>
      <c r="E722" s="182" t="s">
        <v>3283</v>
      </c>
      <c r="F722" s="116" t="s">
        <v>49</v>
      </c>
      <c r="G722" s="157">
        <v>43</v>
      </c>
      <c r="H722" s="116">
        <v>3</v>
      </c>
      <c r="I722" s="116">
        <v>1000</v>
      </c>
      <c r="J722" s="183" t="s">
        <v>3284</v>
      </c>
      <c r="K722" s="116" t="s">
        <v>3282</v>
      </c>
      <c r="L722" s="182" t="s">
        <v>3283</v>
      </c>
      <c r="M722" s="116">
        <v>3</v>
      </c>
      <c r="N722" s="116" t="s">
        <v>326</v>
      </c>
      <c r="O722" s="115" t="s">
        <v>3285</v>
      </c>
      <c r="P722" s="116" t="s">
        <v>393</v>
      </c>
      <c r="Q722" s="116" t="s">
        <v>35</v>
      </c>
      <c r="R722" s="116" t="s">
        <v>75</v>
      </c>
      <c r="S722" s="116">
        <v>18538463916</v>
      </c>
      <c r="T722" s="141"/>
    </row>
    <row r="723" s="135" customFormat="1" ht="18" hidden="1" customHeight="1" spans="1:20">
      <c r="A723" s="75">
        <v>717</v>
      </c>
      <c r="B723" s="83" t="s">
        <v>24</v>
      </c>
      <c r="C723" s="116" t="s">
        <v>3220</v>
      </c>
      <c r="D723" s="116" t="s">
        <v>3286</v>
      </c>
      <c r="E723" s="182" t="s">
        <v>3287</v>
      </c>
      <c r="F723" s="116" t="s">
        <v>28</v>
      </c>
      <c r="G723" s="157">
        <v>57</v>
      </c>
      <c r="H723" s="116">
        <v>3.5</v>
      </c>
      <c r="I723" s="116">
        <v>1000</v>
      </c>
      <c r="J723" s="183" t="s">
        <v>3288</v>
      </c>
      <c r="K723" s="116" t="s">
        <v>3286</v>
      </c>
      <c r="L723" s="182" t="s">
        <v>3287</v>
      </c>
      <c r="M723" s="116">
        <v>3.5</v>
      </c>
      <c r="N723" s="116" t="s">
        <v>130</v>
      </c>
      <c r="O723" s="115" t="s">
        <v>3255</v>
      </c>
      <c r="P723" s="116" t="s">
        <v>393</v>
      </c>
      <c r="Q723" s="116" t="s">
        <v>35</v>
      </c>
      <c r="R723" s="116" t="s">
        <v>75</v>
      </c>
      <c r="S723" s="116">
        <v>18238167932</v>
      </c>
      <c r="T723" s="141"/>
    </row>
    <row r="724" s="135" customFormat="1" ht="18" hidden="1" customHeight="1" spans="1:20">
      <c r="A724" s="75">
        <v>718</v>
      </c>
      <c r="B724" s="83" t="s">
        <v>24</v>
      </c>
      <c r="C724" s="116" t="s">
        <v>3220</v>
      </c>
      <c r="D724" s="116" t="s">
        <v>3289</v>
      </c>
      <c r="E724" s="182" t="s">
        <v>3290</v>
      </c>
      <c r="F724" s="116" t="s">
        <v>28</v>
      </c>
      <c r="G724" s="157">
        <v>66</v>
      </c>
      <c r="H724" s="116">
        <v>2</v>
      </c>
      <c r="I724" s="116">
        <v>700</v>
      </c>
      <c r="J724" s="183" t="s">
        <v>3291</v>
      </c>
      <c r="K724" s="116" t="s">
        <v>3289</v>
      </c>
      <c r="L724" s="182" t="s">
        <v>3290</v>
      </c>
      <c r="M724" s="116">
        <v>2</v>
      </c>
      <c r="N724" s="116" t="s">
        <v>130</v>
      </c>
      <c r="O724" s="115" t="s">
        <v>3251</v>
      </c>
      <c r="P724" s="116" t="s">
        <v>393</v>
      </c>
      <c r="Q724" s="116" t="s">
        <v>35</v>
      </c>
      <c r="R724" s="116" t="s">
        <v>75</v>
      </c>
      <c r="S724" s="116">
        <v>13733142923</v>
      </c>
      <c r="T724" s="141"/>
    </row>
    <row r="725" s="135" customFormat="1" ht="18" hidden="1" customHeight="1" spans="1:20">
      <c r="A725" s="75">
        <v>719</v>
      </c>
      <c r="B725" s="83" t="s">
        <v>24</v>
      </c>
      <c r="C725" s="116" t="s">
        <v>3220</v>
      </c>
      <c r="D725" s="116" t="s">
        <v>3292</v>
      </c>
      <c r="E725" s="182" t="s">
        <v>3293</v>
      </c>
      <c r="F725" s="116" t="s">
        <v>28</v>
      </c>
      <c r="G725" s="157">
        <v>50</v>
      </c>
      <c r="H725" s="116">
        <v>3.5</v>
      </c>
      <c r="I725" s="116">
        <v>1000</v>
      </c>
      <c r="J725" s="183" t="s">
        <v>3293</v>
      </c>
      <c r="K725" s="116" t="s">
        <v>3292</v>
      </c>
      <c r="L725" s="182" t="s">
        <v>3293</v>
      </c>
      <c r="M725" s="116">
        <v>3.5</v>
      </c>
      <c r="N725" s="116" t="s">
        <v>130</v>
      </c>
      <c r="O725" s="115" t="s">
        <v>3255</v>
      </c>
      <c r="P725" s="116" t="s">
        <v>393</v>
      </c>
      <c r="Q725" s="116" t="s">
        <v>35</v>
      </c>
      <c r="R725" s="116" t="s">
        <v>75</v>
      </c>
      <c r="S725" s="116">
        <v>13213753158</v>
      </c>
      <c r="T725" s="141"/>
    </row>
    <row r="726" s="135" customFormat="1" ht="18" hidden="1" customHeight="1" spans="1:20">
      <c r="A726" s="75">
        <v>720</v>
      </c>
      <c r="B726" s="83" t="s">
        <v>24</v>
      </c>
      <c r="C726" s="116" t="s">
        <v>3220</v>
      </c>
      <c r="D726" s="158" t="s">
        <v>3294</v>
      </c>
      <c r="E726" s="158" t="s">
        <v>3295</v>
      </c>
      <c r="F726" s="158" t="s">
        <v>49</v>
      </c>
      <c r="G726" s="158">
        <v>31</v>
      </c>
      <c r="H726" s="158">
        <v>3</v>
      </c>
      <c r="I726" s="158">
        <v>1000</v>
      </c>
      <c r="J726" s="158" t="s">
        <v>3296</v>
      </c>
      <c r="K726" s="158" t="s">
        <v>3294</v>
      </c>
      <c r="L726" s="158" t="s">
        <v>3295</v>
      </c>
      <c r="M726" s="158">
        <v>3</v>
      </c>
      <c r="N726" s="158" t="s">
        <v>783</v>
      </c>
      <c r="O726" s="158" t="s">
        <v>3251</v>
      </c>
      <c r="P726" s="116" t="s">
        <v>393</v>
      </c>
      <c r="Q726" s="116" t="s">
        <v>35</v>
      </c>
      <c r="R726" s="116" t="s">
        <v>75</v>
      </c>
      <c r="S726" s="116">
        <v>15707297252</v>
      </c>
      <c r="T726" s="141"/>
    </row>
    <row r="727" s="135" customFormat="1" ht="18" hidden="1" customHeight="1" spans="1:20">
      <c r="A727" s="75">
        <v>721</v>
      </c>
      <c r="B727" s="83" t="s">
        <v>24</v>
      </c>
      <c r="C727" s="116" t="s">
        <v>3220</v>
      </c>
      <c r="D727" s="116" t="s">
        <v>3297</v>
      </c>
      <c r="E727" s="182" t="s">
        <v>3298</v>
      </c>
      <c r="F727" s="116" t="s">
        <v>28</v>
      </c>
      <c r="G727" s="157">
        <v>55</v>
      </c>
      <c r="H727" s="116">
        <v>3</v>
      </c>
      <c r="I727" s="116">
        <v>1000</v>
      </c>
      <c r="J727" s="183" t="s">
        <v>3299</v>
      </c>
      <c r="K727" s="116" t="s">
        <v>3297</v>
      </c>
      <c r="L727" s="182" t="s">
        <v>3298</v>
      </c>
      <c r="M727" s="116">
        <v>3</v>
      </c>
      <c r="N727" s="116" t="s">
        <v>130</v>
      </c>
      <c r="O727" s="115" t="s">
        <v>3300</v>
      </c>
      <c r="P727" s="116" t="s">
        <v>393</v>
      </c>
      <c r="Q727" s="116" t="s">
        <v>35</v>
      </c>
      <c r="R727" s="116" t="s">
        <v>75</v>
      </c>
      <c r="S727" s="116">
        <v>18736642579</v>
      </c>
      <c r="T727" s="141"/>
    </row>
    <row r="728" s="135" customFormat="1" ht="18" hidden="1" customHeight="1" spans="1:20">
      <c r="A728" s="75">
        <v>722</v>
      </c>
      <c r="B728" s="83" t="s">
        <v>24</v>
      </c>
      <c r="C728" s="116" t="s">
        <v>3220</v>
      </c>
      <c r="D728" s="116" t="s">
        <v>3301</v>
      </c>
      <c r="E728" s="116" t="s">
        <v>3302</v>
      </c>
      <c r="F728" s="116" t="s">
        <v>28</v>
      </c>
      <c r="G728" s="157">
        <v>53</v>
      </c>
      <c r="H728" s="116">
        <v>3</v>
      </c>
      <c r="I728" s="116">
        <v>1000</v>
      </c>
      <c r="J728" s="183" t="s">
        <v>3303</v>
      </c>
      <c r="K728" s="116" t="s">
        <v>3301</v>
      </c>
      <c r="L728" s="116" t="s">
        <v>3302</v>
      </c>
      <c r="M728" s="116">
        <v>3</v>
      </c>
      <c r="N728" s="116" t="s">
        <v>130</v>
      </c>
      <c r="O728" s="115" t="s">
        <v>3300</v>
      </c>
      <c r="P728" s="116" t="s">
        <v>393</v>
      </c>
      <c r="Q728" s="116" t="s">
        <v>35</v>
      </c>
      <c r="R728" s="116" t="s">
        <v>75</v>
      </c>
      <c r="S728" s="116">
        <v>13409282561</v>
      </c>
      <c r="T728" s="141"/>
    </row>
    <row r="729" s="135" customFormat="1" ht="18" hidden="1" customHeight="1" spans="1:20">
      <c r="A729" s="75">
        <v>723</v>
      </c>
      <c r="B729" s="83" t="s">
        <v>24</v>
      </c>
      <c r="C729" s="116" t="s">
        <v>3220</v>
      </c>
      <c r="D729" s="116" t="s">
        <v>3304</v>
      </c>
      <c r="E729" s="182" t="s">
        <v>3305</v>
      </c>
      <c r="F729" s="116" t="s">
        <v>49</v>
      </c>
      <c r="G729" s="157">
        <v>65</v>
      </c>
      <c r="H729" s="116">
        <v>2.04</v>
      </c>
      <c r="I729" s="116">
        <v>700</v>
      </c>
      <c r="J729" s="183" t="s">
        <v>3306</v>
      </c>
      <c r="K729" s="116" t="s">
        <v>3304</v>
      </c>
      <c r="L729" s="182" t="s">
        <v>3305</v>
      </c>
      <c r="M729" s="116">
        <v>2.04</v>
      </c>
      <c r="N729" s="116" t="s">
        <v>130</v>
      </c>
      <c r="O729" s="115" t="s">
        <v>3251</v>
      </c>
      <c r="P729" s="116" t="s">
        <v>393</v>
      </c>
      <c r="Q729" s="116" t="s">
        <v>35</v>
      </c>
      <c r="R729" s="116" t="s">
        <v>75</v>
      </c>
      <c r="S729" s="116">
        <v>13693883479</v>
      </c>
      <c r="T729" s="141"/>
    </row>
    <row r="730" s="135" customFormat="1" ht="18" hidden="1" customHeight="1" spans="1:20">
      <c r="A730" s="75">
        <v>724</v>
      </c>
      <c r="B730" s="83" t="s">
        <v>24</v>
      </c>
      <c r="C730" s="116" t="s">
        <v>3220</v>
      </c>
      <c r="D730" s="116" t="s">
        <v>3307</v>
      </c>
      <c r="E730" s="182" t="s">
        <v>3308</v>
      </c>
      <c r="F730" s="116" t="s">
        <v>28</v>
      </c>
      <c r="G730" s="157">
        <v>50</v>
      </c>
      <c r="H730" s="116">
        <v>3</v>
      </c>
      <c r="I730" s="116">
        <v>1000</v>
      </c>
      <c r="J730" s="183" t="s">
        <v>3309</v>
      </c>
      <c r="K730" s="116" t="s">
        <v>3307</v>
      </c>
      <c r="L730" s="182" t="s">
        <v>3308</v>
      </c>
      <c r="M730" s="116">
        <v>3</v>
      </c>
      <c r="N730" s="158" t="s">
        <v>783</v>
      </c>
      <c r="O730" s="158" t="s">
        <v>3251</v>
      </c>
      <c r="P730" s="116" t="s">
        <v>393</v>
      </c>
      <c r="Q730" s="116" t="s">
        <v>35</v>
      </c>
      <c r="R730" s="116" t="s">
        <v>75</v>
      </c>
      <c r="S730" s="116">
        <v>13525106160</v>
      </c>
      <c r="T730" s="141"/>
    </row>
    <row r="731" s="135" customFormat="1" ht="18" hidden="1" customHeight="1" spans="1:20">
      <c r="A731" s="75">
        <v>725</v>
      </c>
      <c r="B731" s="83" t="s">
        <v>24</v>
      </c>
      <c r="C731" s="116" t="s">
        <v>3220</v>
      </c>
      <c r="D731" s="116" t="s">
        <v>3310</v>
      </c>
      <c r="E731" s="116" t="s">
        <v>3311</v>
      </c>
      <c r="F731" s="116" t="s">
        <v>28</v>
      </c>
      <c r="G731" s="157">
        <v>50</v>
      </c>
      <c r="H731" s="116">
        <v>3</v>
      </c>
      <c r="I731" s="116">
        <v>1000</v>
      </c>
      <c r="J731" s="183" t="s">
        <v>3312</v>
      </c>
      <c r="K731" s="116" t="s">
        <v>3310</v>
      </c>
      <c r="L731" s="116" t="s">
        <v>3311</v>
      </c>
      <c r="M731" s="116">
        <v>3</v>
      </c>
      <c r="N731" s="158" t="s">
        <v>783</v>
      </c>
      <c r="O731" s="158" t="s">
        <v>3251</v>
      </c>
      <c r="P731" s="116" t="s">
        <v>393</v>
      </c>
      <c r="Q731" s="116" t="s">
        <v>35</v>
      </c>
      <c r="R731" s="116" t="s">
        <v>75</v>
      </c>
      <c r="S731" s="116">
        <v>15893301396</v>
      </c>
      <c r="T731" s="141"/>
    </row>
    <row r="732" s="135" customFormat="1" ht="18" hidden="1" customHeight="1" spans="1:20">
      <c r="A732" s="75">
        <v>726</v>
      </c>
      <c r="B732" s="83" t="s">
        <v>24</v>
      </c>
      <c r="C732" s="116" t="s">
        <v>3220</v>
      </c>
      <c r="D732" s="116" t="s">
        <v>3313</v>
      </c>
      <c r="E732" s="182" t="s">
        <v>3314</v>
      </c>
      <c r="F732" s="116" t="s">
        <v>28</v>
      </c>
      <c r="G732" s="157">
        <v>47</v>
      </c>
      <c r="H732" s="116">
        <v>3.5</v>
      </c>
      <c r="I732" s="116">
        <v>1000</v>
      </c>
      <c r="J732" s="183" t="s">
        <v>3315</v>
      </c>
      <c r="K732" s="116" t="s">
        <v>3313</v>
      </c>
      <c r="L732" s="182" t="s">
        <v>3314</v>
      </c>
      <c r="M732" s="116">
        <v>3</v>
      </c>
      <c r="N732" s="158" t="s">
        <v>130</v>
      </c>
      <c r="O732" s="158" t="s">
        <v>3255</v>
      </c>
      <c r="P732" s="116" t="s">
        <v>393</v>
      </c>
      <c r="Q732" s="116" t="s">
        <v>35</v>
      </c>
      <c r="R732" s="116" t="s">
        <v>75</v>
      </c>
      <c r="S732" s="116">
        <v>15993138327</v>
      </c>
      <c r="T732" s="141"/>
    </row>
    <row r="733" s="135" customFormat="1" ht="18" hidden="1" customHeight="1" spans="1:20">
      <c r="A733" s="75">
        <v>727</v>
      </c>
      <c r="B733" s="83" t="s">
        <v>24</v>
      </c>
      <c r="C733" s="116" t="s">
        <v>3220</v>
      </c>
      <c r="D733" s="116" t="s">
        <v>3316</v>
      </c>
      <c r="E733" s="182" t="s">
        <v>3317</v>
      </c>
      <c r="F733" s="116" t="s">
        <v>28</v>
      </c>
      <c r="G733" s="157">
        <v>55</v>
      </c>
      <c r="H733" s="116">
        <v>3.5</v>
      </c>
      <c r="I733" s="116">
        <v>1000</v>
      </c>
      <c r="J733" s="183" t="s">
        <v>3318</v>
      </c>
      <c r="K733" s="116" t="s">
        <v>3316</v>
      </c>
      <c r="L733" s="182" t="s">
        <v>3317</v>
      </c>
      <c r="M733" s="116">
        <v>3.5</v>
      </c>
      <c r="N733" s="158" t="s">
        <v>130</v>
      </c>
      <c r="O733" s="158" t="s">
        <v>3255</v>
      </c>
      <c r="P733" s="116" t="s">
        <v>393</v>
      </c>
      <c r="Q733" s="116" t="s">
        <v>35</v>
      </c>
      <c r="R733" s="116" t="s">
        <v>75</v>
      </c>
      <c r="S733" s="116">
        <v>18749011692</v>
      </c>
      <c r="T733" s="141"/>
    </row>
    <row r="734" s="135" customFormat="1" ht="18" hidden="1" customHeight="1" spans="1:20">
      <c r="A734" s="75">
        <v>728</v>
      </c>
      <c r="B734" s="83" t="s">
        <v>24</v>
      </c>
      <c r="C734" s="116" t="s">
        <v>3220</v>
      </c>
      <c r="D734" s="116" t="s">
        <v>3319</v>
      </c>
      <c r="E734" s="182" t="s">
        <v>3320</v>
      </c>
      <c r="F734" s="116" t="s">
        <v>28</v>
      </c>
      <c r="G734" s="157">
        <v>48</v>
      </c>
      <c r="H734" s="116">
        <v>3</v>
      </c>
      <c r="I734" s="116">
        <v>1000</v>
      </c>
      <c r="J734" s="183" t="s">
        <v>3321</v>
      </c>
      <c r="K734" s="116" t="s">
        <v>3319</v>
      </c>
      <c r="L734" s="182" t="s">
        <v>3320</v>
      </c>
      <c r="M734" s="116">
        <v>3</v>
      </c>
      <c r="N734" s="158" t="s">
        <v>783</v>
      </c>
      <c r="O734" s="158" t="s">
        <v>3251</v>
      </c>
      <c r="P734" s="116" t="s">
        <v>393</v>
      </c>
      <c r="Q734" s="116" t="s">
        <v>35</v>
      </c>
      <c r="R734" s="116" t="s">
        <v>75</v>
      </c>
      <c r="S734" s="116">
        <v>18238115043</v>
      </c>
      <c r="T734" s="141"/>
    </row>
    <row r="735" s="135" customFormat="1" ht="18" hidden="1" customHeight="1" spans="1:20">
      <c r="A735" s="75">
        <v>729</v>
      </c>
      <c r="B735" s="83" t="s">
        <v>24</v>
      </c>
      <c r="C735" s="116" t="s">
        <v>3220</v>
      </c>
      <c r="D735" s="158" t="s">
        <v>3322</v>
      </c>
      <c r="E735" s="158" t="s">
        <v>3323</v>
      </c>
      <c r="F735" s="158" t="s">
        <v>28</v>
      </c>
      <c r="G735" s="158">
        <v>54</v>
      </c>
      <c r="H735" s="158">
        <v>3.5</v>
      </c>
      <c r="I735" s="158">
        <v>1000</v>
      </c>
      <c r="J735" s="158" t="s">
        <v>3324</v>
      </c>
      <c r="K735" s="158" t="s">
        <v>3322</v>
      </c>
      <c r="L735" s="158" t="s">
        <v>3323</v>
      </c>
      <c r="M735" s="158">
        <v>3.5</v>
      </c>
      <c r="N735" s="158" t="s">
        <v>130</v>
      </c>
      <c r="O735" s="158" t="s">
        <v>3255</v>
      </c>
      <c r="P735" s="116" t="s">
        <v>393</v>
      </c>
      <c r="Q735" s="116" t="s">
        <v>35</v>
      </c>
      <c r="R735" s="116" t="s">
        <v>75</v>
      </c>
      <c r="S735" s="116">
        <v>15893541681</v>
      </c>
      <c r="T735" s="141"/>
    </row>
    <row r="736" s="135" customFormat="1" ht="18" hidden="1" customHeight="1" spans="1:20">
      <c r="A736" s="75">
        <v>730</v>
      </c>
      <c r="B736" s="83" t="s">
        <v>24</v>
      </c>
      <c r="C736" s="116" t="s">
        <v>3220</v>
      </c>
      <c r="D736" s="116" t="s">
        <v>3325</v>
      </c>
      <c r="E736" s="182" t="s">
        <v>3326</v>
      </c>
      <c r="F736" s="116" t="s">
        <v>28</v>
      </c>
      <c r="G736" s="157">
        <v>41</v>
      </c>
      <c r="H736" s="116">
        <v>3.5</v>
      </c>
      <c r="I736" s="116">
        <v>1000</v>
      </c>
      <c r="J736" s="183" t="s">
        <v>3327</v>
      </c>
      <c r="K736" s="116" t="s">
        <v>3325</v>
      </c>
      <c r="L736" s="182" t="s">
        <v>3326</v>
      </c>
      <c r="M736" s="116">
        <v>3.5</v>
      </c>
      <c r="N736" s="158" t="s">
        <v>130</v>
      </c>
      <c r="O736" s="158" t="s">
        <v>3255</v>
      </c>
      <c r="P736" s="116" t="s">
        <v>393</v>
      </c>
      <c r="Q736" s="116" t="s">
        <v>35</v>
      </c>
      <c r="R736" s="116" t="s">
        <v>75</v>
      </c>
      <c r="S736" s="116">
        <v>13613998530</v>
      </c>
      <c r="T736" s="141"/>
    </row>
    <row r="737" s="135" customFormat="1" ht="18" hidden="1" customHeight="1" spans="1:20">
      <c r="A737" s="75">
        <v>731</v>
      </c>
      <c r="B737" s="83" t="s">
        <v>24</v>
      </c>
      <c r="C737" s="116" t="s">
        <v>3220</v>
      </c>
      <c r="D737" s="116" t="s">
        <v>3328</v>
      </c>
      <c r="E737" s="116" t="s">
        <v>3329</v>
      </c>
      <c r="F737" s="116" t="s">
        <v>28</v>
      </c>
      <c r="G737" s="157">
        <v>78</v>
      </c>
      <c r="H737" s="116">
        <v>3.5</v>
      </c>
      <c r="I737" s="116">
        <v>1000</v>
      </c>
      <c r="J737" s="183" t="s">
        <v>3330</v>
      </c>
      <c r="K737" s="116" t="s">
        <v>3331</v>
      </c>
      <c r="L737" s="182" t="s">
        <v>3332</v>
      </c>
      <c r="M737" s="116">
        <v>3.5</v>
      </c>
      <c r="N737" s="158" t="s">
        <v>130</v>
      </c>
      <c r="O737" s="158" t="s">
        <v>3255</v>
      </c>
      <c r="P737" s="116" t="s">
        <v>393</v>
      </c>
      <c r="Q737" s="116" t="s">
        <v>35</v>
      </c>
      <c r="R737" s="116" t="s">
        <v>75</v>
      </c>
      <c r="S737" s="116">
        <v>13462524765</v>
      </c>
      <c r="T737" s="141"/>
    </row>
    <row r="738" s="135" customFormat="1" ht="18" hidden="1" customHeight="1" spans="1:20">
      <c r="A738" s="75">
        <v>732</v>
      </c>
      <c r="B738" s="83" t="s">
        <v>24</v>
      </c>
      <c r="C738" s="116" t="s">
        <v>3220</v>
      </c>
      <c r="D738" s="158" t="s">
        <v>3333</v>
      </c>
      <c r="E738" s="158" t="s">
        <v>3334</v>
      </c>
      <c r="F738" s="158" t="s">
        <v>28</v>
      </c>
      <c r="G738" s="158">
        <v>50</v>
      </c>
      <c r="H738" s="158">
        <v>3.5</v>
      </c>
      <c r="I738" s="158">
        <v>1000</v>
      </c>
      <c r="J738" s="158" t="s">
        <v>3335</v>
      </c>
      <c r="K738" s="158" t="s">
        <v>3333</v>
      </c>
      <c r="L738" s="158" t="s">
        <v>3334</v>
      </c>
      <c r="M738" s="158">
        <v>3.5</v>
      </c>
      <c r="N738" s="158" t="s">
        <v>130</v>
      </c>
      <c r="O738" s="158" t="s">
        <v>3255</v>
      </c>
      <c r="P738" s="116" t="s">
        <v>393</v>
      </c>
      <c r="Q738" s="116" t="s">
        <v>35</v>
      </c>
      <c r="R738" s="116" t="s">
        <v>75</v>
      </c>
      <c r="S738" s="116">
        <v>13525145156</v>
      </c>
      <c r="T738" s="141"/>
    </row>
    <row r="739" s="135" customFormat="1" ht="18" hidden="1" customHeight="1" spans="1:20">
      <c r="A739" s="75">
        <v>733</v>
      </c>
      <c r="B739" s="83" t="s">
        <v>24</v>
      </c>
      <c r="C739" s="116" t="s">
        <v>3220</v>
      </c>
      <c r="D739" s="116" t="s">
        <v>3336</v>
      </c>
      <c r="E739" s="182" t="s">
        <v>3337</v>
      </c>
      <c r="F739" s="116" t="s">
        <v>49</v>
      </c>
      <c r="G739" s="157">
        <v>67</v>
      </c>
      <c r="H739" s="116">
        <v>3</v>
      </c>
      <c r="I739" s="116">
        <v>1000</v>
      </c>
      <c r="J739" s="183" t="s">
        <v>3338</v>
      </c>
      <c r="K739" s="116" t="s">
        <v>3339</v>
      </c>
      <c r="L739" s="182" t="s">
        <v>3340</v>
      </c>
      <c r="M739" s="116">
        <v>3</v>
      </c>
      <c r="N739" s="116" t="s">
        <v>130</v>
      </c>
      <c r="O739" s="115" t="s">
        <v>3341</v>
      </c>
      <c r="P739" s="116" t="s">
        <v>393</v>
      </c>
      <c r="Q739" s="116" t="s">
        <v>35</v>
      </c>
      <c r="R739" s="116" t="s">
        <v>75</v>
      </c>
      <c r="S739" s="116">
        <v>18317215336</v>
      </c>
      <c r="T739" s="141"/>
    </row>
    <row r="740" s="135" customFormat="1" ht="18" hidden="1" customHeight="1" spans="1:20">
      <c r="A740" s="75">
        <v>734</v>
      </c>
      <c r="B740" s="83" t="s">
        <v>24</v>
      </c>
      <c r="C740" s="116" t="s">
        <v>3220</v>
      </c>
      <c r="D740" s="116" t="s">
        <v>3342</v>
      </c>
      <c r="E740" s="182" t="s">
        <v>3343</v>
      </c>
      <c r="F740" s="116" t="s">
        <v>28</v>
      </c>
      <c r="G740" s="157">
        <v>44</v>
      </c>
      <c r="H740" s="116">
        <v>3</v>
      </c>
      <c r="I740" s="116">
        <v>1000</v>
      </c>
      <c r="J740" s="183" t="s">
        <v>3344</v>
      </c>
      <c r="K740" s="116" t="s">
        <v>3342</v>
      </c>
      <c r="L740" s="182" t="s">
        <v>3343</v>
      </c>
      <c r="M740" s="116">
        <v>3</v>
      </c>
      <c r="N740" s="116" t="s">
        <v>130</v>
      </c>
      <c r="O740" s="115" t="s">
        <v>3300</v>
      </c>
      <c r="P740" s="116" t="s">
        <v>393</v>
      </c>
      <c r="Q740" s="116" t="s">
        <v>35</v>
      </c>
      <c r="R740" s="116" t="s">
        <v>75</v>
      </c>
      <c r="S740" s="116">
        <v>13616003243</v>
      </c>
      <c r="T740" s="141"/>
    </row>
    <row r="741" s="135" customFormat="1" ht="18" hidden="1" customHeight="1" spans="1:20">
      <c r="A741" s="75">
        <v>735</v>
      </c>
      <c r="B741" s="83" t="s">
        <v>24</v>
      </c>
      <c r="C741" s="116" t="s">
        <v>3220</v>
      </c>
      <c r="D741" s="116" t="s">
        <v>3345</v>
      </c>
      <c r="E741" s="182" t="s">
        <v>3346</v>
      </c>
      <c r="F741" s="116" t="s">
        <v>28</v>
      </c>
      <c r="G741" s="157">
        <v>51</v>
      </c>
      <c r="H741" s="116">
        <v>4</v>
      </c>
      <c r="I741" s="116">
        <v>1000</v>
      </c>
      <c r="J741" s="183" t="s">
        <v>3347</v>
      </c>
      <c r="K741" s="116" t="s">
        <v>3345</v>
      </c>
      <c r="L741" s="182" t="s">
        <v>3346</v>
      </c>
      <c r="M741" s="116">
        <v>4</v>
      </c>
      <c r="N741" s="116" t="s">
        <v>326</v>
      </c>
      <c r="O741" s="115" t="s">
        <v>3348</v>
      </c>
      <c r="P741" s="116" t="s">
        <v>393</v>
      </c>
      <c r="Q741" s="116" t="s">
        <v>35</v>
      </c>
      <c r="R741" s="116" t="s">
        <v>75</v>
      </c>
      <c r="S741" s="116">
        <v>15083441739</v>
      </c>
      <c r="T741" s="141"/>
    </row>
    <row r="742" s="135" customFormat="1" ht="18" hidden="1" customHeight="1" spans="1:20">
      <c r="A742" s="75">
        <v>736</v>
      </c>
      <c r="B742" s="83" t="s">
        <v>24</v>
      </c>
      <c r="C742" s="116" t="s">
        <v>3220</v>
      </c>
      <c r="D742" s="116" t="s">
        <v>3349</v>
      </c>
      <c r="E742" s="182" t="s">
        <v>3350</v>
      </c>
      <c r="F742" s="116" t="s">
        <v>28</v>
      </c>
      <c r="G742" s="157">
        <v>62</v>
      </c>
      <c r="H742" s="116">
        <v>3.5</v>
      </c>
      <c r="I742" s="116">
        <v>1000</v>
      </c>
      <c r="J742" s="183" t="s">
        <v>3351</v>
      </c>
      <c r="K742" s="116" t="s">
        <v>3349</v>
      </c>
      <c r="L742" s="182" t="s">
        <v>3350</v>
      </c>
      <c r="M742" s="116">
        <v>3.5</v>
      </c>
      <c r="N742" s="116" t="s">
        <v>130</v>
      </c>
      <c r="O742" s="115" t="s">
        <v>3255</v>
      </c>
      <c r="P742" s="116" t="s">
        <v>393</v>
      </c>
      <c r="Q742" s="116" t="s">
        <v>35</v>
      </c>
      <c r="R742" s="116" t="s">
        <v>75</v>
      </c>
      <c r="S742" s="116">
        <v>15936137983</v>
      </c>
      <c r="T742" s="141"/>
    </row>
    <row r="743" s="135" customFormat="1" ht="18" hidden="1" customHeight="1" spans="1:20">
      <c r="A743" s="75">
        <v>737</v>
      </c>
      <c r="B743" s="83" t="s">
        <v>24</v>
      </c>
      <c r="C743" s="116" t="s">
        <v>3220</v>
      </c>
      <c r="D743" s="116" t="s">
        <v>3352</v>
      </c>
      <c r="E743" s="182" t="s">
        <v>3353</v>
      </c>
      <c r="F743" s="116" t="s">
        <v>28</v>
      </c>
      <c r="G743" s="157">
        <v>52</v>
      </c>
      <c r="H743" s="116">
        <v>3</v>
      </c>
      <c r="I743" s="116">
        <v>1000</v>
      </c>
      <c r="J743" s="183" t="s">
        <v>3354</v>
      </c>
      <c r="K743" s="116" t="s">
        <v>3352</v>
      </c>
      <c r="L743" s="182" t="s">
        <v>3353</v>
      </c>
      <c r="M743" s="116">
        <v>3</v>
      </c>
      <c r="N743" s="116" t="s">
        <v>130</v>
      </c>
      <c r="O743" s="115" t="s">
        <v>3300</v>
      </c>
      <c r="P743" s="116" t="s">
        <v>393</v>
      </c>
      <c r="Q743" s="116" t="s">
        <v>35</v>
      </c>
      <c r="R743" s="116" t="s">
        <v>75</v>
      </c>
      <c r="S743" s="116">
        <v>13643990218</v>
      </c>
      <c r="T743" s="141"/>
    </row>
    <row r="744" s="135" customFormat="1" ht="18" hidden="1" customHeight="1" spans="1:20">
      <c r="A744" s="75">
        <v>738</v>
      </c>
      <c r="B744" s="83" t="s">
        <v>24</v>
      </c>
      <c r="C744" s="116" t="s">
        <v>3220</v>
      </c>
      <c r="D744" s="116" t="s">
        <v>3355</v>
      </c>
      <c r="E744" s="182" t="s">
        <v>3356</v>
      </c>
      <c r="F744" s="116" t="s">
        <v>28</v>
      </c>
      <c r="G744" s="157">
        <v>66</v>
      </c>
      <c r="H744" s="116">
        <v>2</v>
      </c>
      <c r="I744" s="116">
        <v>700</v>
      </c>
      <c r="J744" s="183" t="s">
        <v>3357</v>
      </c>
      <c r="K744" s="116" t="s">
        <v>3355</v>
      </c>
      <c r="L744" s="182" t="s">
        <v>3356</v>
      </c>
      <c r="M744" s="116">
        <v>2</v>
      </c>
      <c r="N744" s="116" t="s">
        <v>130</v>
      </c>
      <c r="O744" s="115" t="s">
        <v>3300</v>
      </c>
      <c r="P744" s="116" t="s">
        <v>393</v>
      </c>
      <c r="Q744" s="116" t="s">
        <v>35</v>
      </c>
      <c r="R744" s="116" t="s">
        <v>75</v>
      </c>
      <c r="S744" s="116">
        <v>15938859195</v>
      </c>
      <c r="T744" s="141"/>
    </row>
    <row r="745" s="135" customFormat="1" ht="18" hidden="1" customHeight="1" spans="1:20">
      <c r="A745" s="75">
        <v>739</v>
      </c>
      <c r="B745" s="83" t="s">
        <v>24</v>
      </c>
      <c r="C745" s="160" t="s">
        <v>3220</v>
      </c>
      <c r="D745" s="158" t="s">
        <v>3358</v>
      </c>
      <c r="E745" s="158" t="s">
        <v>3359</v>
      </c>
      <c r="F745" s="158" t="s">
        <v>28</v>
      </c>
      <c r="G745" s="158">
        <v>54</v>
      </c>
      <c r="H745" s="158">
        <v>3.1</v>
      </c>
      <c r="I745" s="158">
        <v>1000</v>
      </c>
      <c r="J745" s="158" t="s">
        <v>3360</v>
      </c>
      <c r="K745" s="158" t="s">
        <v>3358</v>
      </c>
      <c r="L745" s="158" t="s">
        <v>3359</v>
      </c>
      <c r="M745" s="158">
        <v>3.1</v>
      </c>
      <c r="N745" s="160" t="s">
        <v>130</v>
      </c>
      <c r="O745" s="158" t="s">
        <v>3300</v>
      </c>
      <c r="P745" s="160" t="s">
        <v>393</v>
      </c>
      <c r="Q745" s="160" t="s">
        <v>35</v>
      </c>
      <c r="R745" s="160" t="s">
        <v>75</v>
      </c>
      <c r="S745" s="116">
        <v>13663772728</v>
      </c>
      <c r="T745" s="141"/>
    </row>
    <row r="746" s="135" customFormat="1" ht="18" hidden="1" customHeight="1" spans="1:20">
      <c r="A746" s="75">
        <v>740</v>
      </c>
      <c r="B746" s="83" t="s">
        <v>24</v>
      </c>
      <c r="C746" s="116" t="s">
        <v>3220</v>
      </c>
      <c r="D746" s="116" t="s">
        <v>3361</v>
      </c>
      <c r="E746" s="182" t="s">
        <v>3362</v>
      </c>
      <c r="F746" s="116" t="s">
        <v>28</v>
      </c>
      <c r="G746" s="157">
        <v>58</v>
      </c>
      <c r="H746" s="116">
        <v>3.1</v>
      </c>
      <c r="I746" s="116">
        <v>1000</v>
      </c>
      <c r="J746" s="183" t="s">
        <v>3363</v>
      </c>
      <c r="K746" s="116" t="s">
        <v>3361</v>
      </c>
      <c r="L746" s="182" t="s">
        <v>3362</v>
      </c>
      <c r="M746" s="116">
        <v>3</v>
      </c>
      <c r="N746" s="116" t="s">
        <v>130</v>
      </c>
      <c r="O746" s="115" t="s">
        <v>3364</v>
      </c>
      <c r="P746" s="116" t="s">
        <v>393</v>
      </c>
      <c r="Q746" s="116" t="s">
        <v>35</v>
      </c>
      <c r="R746" s="116" t="s">
        <v>75</v>
      </c>
      <c r="S746" s="116">
        <v>18682238398</v>
      </c>
      <c r="T746" s="141"/>
    </row>
    <row r="747" s="135" customFormat="1" ht="18" hidden="1" customHeight="1" spans="1:20">
      <c r="A747" s="75">
        <v>741</v>
      </c>
      <c r="B747" s="83" t="s">
        <v>24</v>
      </c>
      <c r="C747" s="116" t="s">
        <v>3220</v>
      </c>
      <c r="D747" s="116" t="s">
        <v>3365</v>
      </c>
      <c r="E747" s="182" t="s">
        <v>3366</v>
      </c>
      <c r="F747" s="116" t="s">
        <v>28</v>
      </c>
      <c r="G747" s="157">
        <v>63</v>
      </c>
      <c r="H747" s="116">
        <v>3</v>
      </c>
      <c r="I747" s="116">
        <v>1000</v>
      </c>
      <c r="J747" s="183" t="s">
        <v>3367</v>
      </c>
      <c r="K747" s="116" t="s">
        <v>3365</v>
      </c>
      <c r="L747" s="182" t="s">
        <v>3366</v>
      </c>
      <c r="M747" s="116">
        <v>3</v>
      </c>
      <c r="N747" s="116" t="s">
        <v>130</v>
      </c>
      <c r="O747" s="115" t="s">
        <v>3300</v>
      </c>
      <c r="P747" s="116" t="s">
        <v>393</v>
      </c>
      <c r="Q747" s="116" t="s">
        <v>35</v>
      </c>
      <c r="R747" s="116" t="s">
        <v>75</v>
      </c>
      <c r="S747" s="116">
        <v>15763778419</v>
      </c>
      <c r="T747" s="141"/>
    </row>
    <row r="748" s="135" customFormat="1" ht="18" hidden="1" customHeight="1" spans="1:20">
      <c r="A748" s="75">
        <v>742</v>
      </c>
      <c r="B748" s="83" t="s">
        <v>24</v>
      </c>
      <c r="C748" s="116" t="s">
        <v>3220</v>
      </c>
      <c r="D748" s="116" t="s">
        <v>3368</v>
      </c>
      <c r="E748" s="182" t="s">
        <v>3369</v>
      </c>
      <c r="F748" s="116" t="s">
        <v>28</v>
      </c>
      <c r="G748" s="157">
        <v>64</v>
      </c>
      <c r="H748" s="116">
        <v>2</v>
      </c>
      <c r="I748" s="116">
        <v>700</v>
      </c>
      <c r="J748" s="183" t="s">
        <v>3370</v>
      </c>
      <c r="K748" s="116" t="s">
        <v>3368</v>
      </c>
      <c r="L748" s="182" t="s">
        <v>3369</v>
      </c>
      <c r="M748" s="116">
        <v>2</v>
      </c>
      <c r="N748" s="116" t="s">
        <v>783</v>
      </c>
      <c r="O748" s="115" t="s">
        <v>3251</v>
      </c>
      <c r="P748" s="116" t="s">
        <v>393</v>
      </c>
      <c r="Q748" s="116" t="s">
        <v>35</v>
      </c>
      <c r="R748" s="116" t="s">
        <v>75</v>
      </c>
      <c r="S748" s="116">
        <v>15890865713</v>
      </c>
      <c r="T748" s="141"/>
    </row>
    <row r="749" s="135" customFormat="1" ht="18" hidden="1" customHeight="1" spans="1:20">
      <c r="A749" s="75">
        <v>743</v>
      </c>
      <c r="B749" s="83" t="s">
        <v>24</v>
      </c>
      <c r="C749" s="116" t="s">
        <v>3220</v>
      </c>
      <c r="D749" s="116" t="s">
        <v>3371</v>
      </c>
      <c r="E749" s="182" t="s">
        <v>3372</v>
      </c>
      <c r="F749" s="116" t="s">
        <v>28</v>
      </c>
      <c r="G749" s="157">
        <v>58</v>
      </c>
      <c r="H749" s="116">
        <v>3.5</v>
      </c>
      <c r="I749" s="116">
        <v>1000</v>
      </c>
      <c r="J749" s="183" t="s">
        <v>3373</v>
      </c>
      <c r="K749" s="116" t="s">
        <v>3371</v>
      </c>
      <c r="L749" s="182" t="s">
        <v>3372</v>
      </c>
      <c r="M749" s="116">
        <v>3.5</v>
      </c>
      <c r="N749" s="116" t="s">
        <v>130</v>
      </c>
      <c r="O749" s="115" t="s">
        <v>3255</v>
      </c>
      <c r="P749" s="116" t="s">
        <v>393</v>
      </c>
      <c r="Q749" s="116" t="s">
        <v>35</v>
      </c>
      <c r="R749" s="116" t="s">
        <v>75</v>
      </c>
      <c r="S749" s="116">
        <v>13193830758</v>
      </c>
      <c r="T749" s="141"/>
    </row>
    <row r="750" s="135" customFormat="1" ht="18" hidden="1" customHeight="1" spans="1:20">
      <c r="A750" s="75">
        <v>744</v>
      </c>
      <c r="B750" s="83" t="s">
        <v>24</v>
      </c>
      <c r="C750" s="116" t="s">
        <v>3220</v>
      </c>
      <c r="D750" s="116" t="s">
        <v>3374</v>
      </c>
      <c r="E750" s="182" t="s">
        <v>3375</v>
      </c>
      <c r="F750" s="116" t="s">
        <v>28</v>
      </c>
      <c r="G750" s="157">
        <v>70</v>
      </c>
      <c r="H750" s="116">
        <v>2</v>
      </c>
      <c r="I750" s="116">
        <v>700</v>
      </c>
      <c r="J750" s="183" t="s">
        <v>3376</v>
      </c>
      <c r="K750" s="116" t="s">
        <v>3374</v>
      </c>
      <c r="L750" s="182" t="s">
        <v>3375</v>
      </c>
      <c r="M750" s="116">
        <v>2</v>
      </c>
      <c r="N750" s="116" t="s">
        <v>130</v>
      </c>
      <c r="O750" s="115" t="s">
        <v>3300</v>
      </c>
      <c r="P750" s="116" t="s">
        <v>393</v>
      </c>
      <c r="Q750" s="116" t="s">
        <v>35</v>
      </c>
      <c r="R750" s="116" t="s">
        <v>75</v>
      </c>
      <c r="S750" s="116">
        <v>15993191631</v>
      </c>
      <c r="T750" s="141"/>
    </row>
    <row r="751" s="135" customFormat="1" ht="18" hidden="1" customHeight="1" spans="1:20">
      <c r="A751" s="118">
        <v>745</v>
      </c>
      <c r="B751" s="83" t="s">
        <v>24</v>
      </c>
      <c r="C751" s="94" t="s">
        <v>3377</v>
      </c>
      <c r="D751" s="94" t="s">
        <v>3378</v>
      </c>
      <c r="E751" s="79" t="s">
        <v>3379</v>
      </c>
      <c r="F751" s="94" t="s">
        <v>28</v>
      </c>
      <c r="G751" s="94">
        <v>53</v>
      </c>
      <c r="H751" s="94">
        <v>4.2</v>
      </c>
      <c r="I751" s="94">
        <v>1000</v>
      </c>
      <c r="J751" s="170" t="s">
        <v>3380</v>
      </c>
      <c r="K751" s="94" t="s">
        <v>3378</v>
      </c>
      <c r="L751" s="79" t="s">
        <v>3379</v>
      </c>
      <c r="M751" s="94">
        <v>3.2</v>
      </c>
      <c r="N751" s="95" t="s">
        <v>2505</v>
      </c>
      <c r="O751" s="95" t="s">
        <v>3381</v>
      </c>
      <c r="P751" s="95" t="s">
        <v>3382</v>
      </c>
      <c r="Q751" s="116" t="s">
        <v>35</v>
      </c>
      <c r="R751" s="116" t="s">
        <v>35</v>
      </c>
      <c r="S751" s="94">
        <v>15893373750</v>
      </c>
      <c r="T751" s="141"/>
    </row>
    <row r="752" s="135" customFormat="1" ht="18" hidden="1" customHeight="1" spans="1:20">
      <c r="A752" s="81"/>
      <c r="B752" s="83" t="s">
        <v>24</v>
      </c>
      <c r="C752" s="94" t="s">
        <v>3377</v>
      </c>
      <c r="D752" s="94"/>
      <c r="E752" s="79"/>
      <c r="F752" s="94"/>
      <c r="G752" s="94"/>
      <c r="H752" s="94"/>
      <c r="I752" s="94"/>
      <c r="J752" s="73"/>
      <c r="K752" s="94" t="s">
        <v>3383</v>
      </c>
      <c r="L752" s="171" t="s">
        <v>3384</v>
      </c>
      <c r="M752" s="94">
        <v>1</v>
      </c>
      <c r="N752" s="95" t="s">
        <v>2505</v>
      </c>
      <c r="O752" s="95" t="s">
        <v>3385</v>
      </c>
      <c r="P752" s="95" t="s">
        <v>1941</v>
      </c>
      <c r="Q752" s="116" t="s">
        <v>35</v>
      </c>
      <c r="R752" s="116" t="s">
        <v>35</v>
      </c>
      <c r="S752" s="94">
        <v>15637760854</v>
      </c>
      <c r="T752" s="141"/>
    </row>
    <row r="753" s="135" customFormat="1" ht="18" hidden="1" customHeight="1" spans="1:20">
      <c r="A753" s="75">
        <v>746</v>
      </c>
      <c r="B753" s="83" t="s">
        <v>24</v>
      </c>
      <c r="C753" s="94" t="s">
        <v>3377</v>
      </c>
      <c r="D753" s="94" t="s">
        <v>3386</v>
      </c>
      <c r="E753" s="171" t="s">
        <v>3387</v>
      </c>
      <c r="F753" s="94" t="s">
        <v>28</v>
      </c>
      <c r="G753" s="94">
        <v>51</v>
      </c>
      <c r="H753" s="94">
        <v>4.06</v>
      </c>
      <c r="I753" s="94">
        <v>1000</v>
      </c>
      <c r="J753" s="171" t="s">
        <v>3388</v>
      </c>
      <c r="K753" s="94" t="s">
        <v>3386</v>
      </c>
      <c r="L753" s="171" t="s">
        <v>3387</v>
      </c>
      <c r="M753" s="94">
        <v>4.06</v>
      </c>
      <c r="N753" s="95" t="s">
        <v>2505</v>
      </c>
      <c r="O753" s="95" t="s">
        <v>3389</v>
      </c>
      <c r="P753" s="95" t="s">
        <v>132</v>
      </c>
      <c r="Q753" s="116" t="s">
        <v>35</v>
      </c>
      <c r="R753" s="116" t="s">
        <v>35</v>
      </c>
      <c r="S753" s="94">
        <v>17638978981</v>
      </c>
      <c r="T753" s="141"/>
    </row>
    <row r="754" s="135" customFormat="1" ht="18" hidden="1" customHeight="1" spans="1:20">
      <c r="A754" s="75">
        <v>747</v>
      </c>
      <c r="B754" s="83" t="s">
        <v>24</v>
      </c>
      <c r="C754" s="94" t="s">
        <v>3377</v>
      </c>
      <c r="D754" s="94" t="s">
        <v>3390</v>
      </c>
      <c r="E754" s="171" t="s">
        <v>3391</v>
      </c>
      <c r="F754" s="94" t="s">
        <v>28</v>
      </c>
      <c r="G754" s="94">
        <v>62</v>
      </c>
      <c r="H754" s="94">
        <v>3.1</v>
      </c>
      <c r="I754" s="94">
        <v>1000</v>
      </c>
      <c r="J754" s="170" t="s">
        <v>3392</v>
      </c>
      <c r="K754" s="94" t="s">
        <v>3390</v>
      </c>
      <c r="L754" s="171" t="s">
        <v>3391</v>
      </c>
      <c r="M754" s="94">
        <v>3.1</v>
      </c>
      <c r="N754" s="95" t="s">
        <v>2505</v>
      </c>
      <c r="O754" s="95" t="s">
        <v>3381</v>
      </c>
      <c r="P754" s="95" t="s">
        <v>3382</v>
      </c>
      <c r="Q754" s="116" t="s">
        <v>35</v>
      </c>
      <c r="R754" s="116" t="s">
        <v>35</v>
      </c>
      <c r="S754" s="94">
        <v>13462687513</v>
      </c>
      <c r="T754" s="141"/>
    </row>
    <row r="755" s="135" customFormat="1" ht="18" hidden="1" customHeight="1" spans="1:20">
      <c r="A755" s="75">
        <v>748</v>
      </c>
      <c r="B755" s="83" t="s">
        <v>24</v>
      </c>
      <c r="C755" s="94" t="s">
        <v>3377</v>
      </c>
      <c r="D755" s="94" t="s">
        <v>3393</v>
      </c>
      <c r="E755" s="170" t="s">
        <v>3394</v>
      </c>
      <c r="F755" s="94" t="s">
        <v>28</v>
      </c>
      <c r="G755" s="94">
        <v>64</v>
      </c>
      <c r="H755" s="94">
        <v>2.5</v>
      </c>
      <c r="I755" s="94">
        <v>700</v>
      </c>
      <c r="J755" s="170" t="s">
        <v>3395</v>
      </c>
      <c r="K755" s="94" t="s">
        <v>3393</v>
      </c>
      <c r="L755" s="170" t="s">
        <v>3394</v>
      </c>
      <c r="M755" s="94">
        <v>2.5</v>
      </c>
      <c r="N755" s="95" t="s">
        <v>2505</v>
      </c>
      <c r="O755" s="95" t="s">
        <v>3396</v>
      </c>
      <c r="P755" s="95" t="s">
        <v>3397</v>
      </c>
      <c r="Q755" s="116" t="s">
        <v>35</v>
      </c>
      <c r="R755" s="116" t="s">
        <v>35</v>
      </c>
      <c r="S755" s="94">
        <v>15565688962</v>
      </c>
      <c r="T755" s="141"/>
    </row>
    <row r="756" s="135" customFormat="1" ht="18" hidden="1" customHeight="1" spans="1:20">
      <c r="A756" s="75">
        <v>749</v>
      </c>
      <c r="B756" s="83" t="s">
        <v>24</v>
      </c>
      <c r="C756" s="94" t="s">
        <v>3377</v>
      </c>
      <c r="D756" s="94" t="s">
        <v>3398</v>
      </c>
      <c r="E756" s="171" t="s">
        <v>3399</v>
      </c>
      <c r="F756" s="94" t="s">
        <v>28</v>
      </c>
      <c r="G756" s="94">
        <v>67</v>
      </c>
      <c r="H756" s="94">
        <v>2.31</v>
      </c>
      <c r="I756" s="94">
        <v>700</v>
      </c>
      <c r="J756" s="170" t="s">
        <v>3400</v>
      </c>
      <c r="K756" s="94" t="s">
        <v>3398</v>
      </c>
      <c r="L756" s="171" t="s">
        <v>3399</v>
      </c>
      <c r="M756" s="94">
        <v>2.31</v>
      </c>
      <c r="N756" s="95" t="s">
        <v>2505</v>
      </c>
      <c r="O756" s="95" t="s">
        <v>3401</v>
      </c>
      <c r="P756" s="95" t="s">
        <v>3402</v>
      </c>
      <c r="Q756" s="116" t="s">
        <v>35</v>
      </c>
      <c r="R756" s="116" t="s">
        <v>35</v>
      </c>
      <c r="S756" s="94">
        <v>15188478321</v>
      </c>
      <c r="T756" s="141"/>
    </row>
    <row r="757" s="135" customFormat="1" ht="18" hidden="1" customHeight="1" spans="1:20">
      <c r="A757" s="75">
        <v>750</v>
      </c>
      <c r="B757" s="83" t="s">
        <v>24</v>
      </c>
      <c r="C757" s="94" t="s">
        <v>3377</v>
      </c>
      <c r="D757" s="94" t="s">
        <v>3403</v>
      </c>
      <c r="E757" s="73" t="s">
        <v>3404</v>
      </c>
      <c r="F757" s="94" t="s">
        <v>28</v>
      </c>
      <c r="G757" s="94">
        <v>55</v>
      </c>
      <c r="H757" s="94">
        <v>2.31</v>
      </c>
      <c r="I757" s="94">
        <v>700</v>
      </c>
      <c r="J757" s="170" t="s">
        <v>3405</v>
      </c>
      <c r="K757" s="94" t="s">
        <v>3403</v>
      </c>
      <c r="L757" s="73" t="s">
        <v>3404</v>
      </c>
      <c r="M757" s="94">
        <v>2.31</v>
      </c>
      <c r="N757" s="95" t="s">
        <v>2505</v>
      </c>
      <c r="O757" s="95" t="s">
        <v>3406</v>
      </c>
      <c r="P757" s="95" t="s">
        <v>3407</v>
      </c>
      <c r="Q757" s="116" t="s">
        <v>35</v>
      </c>
      <c r="R757" s="116" t="s">
        <v>35</v>
      </c>
      <c r="S757" s="94">
        <v>18317206707</v>
      </c>
      <c r="T757" s="141"/>
    </row>
    <row r="758" s="135" customFormat="1" ht="18" hidden="1" customHeight="1" spans="1:20">
      <c r="A758" s="118">
        <v>751</v>
      </c>
      <c r="B758" s="83" t="s">
        <v>24</v>
      </c>
      <c r="C758" s="94" t="s">
        <v>3377</v>
      </c>
      <c r="D758" s="94" t="s">
        <v>3408</v>
      </c>
      <c r="E758" s="73" t="s">
        <v>3409</v>
      </c>
      <c r="F758" s="94" t="s">
        <v>28</v>
      </c>
      <c r="G758" s="94">
        <v>41</v>
      </c>
      <c r="H758" s="94">
        <v>5</v>
      </c>
      <c r="I758" s="94">
        <v>1000</v>
      </c>
      <c r="J758" s="170" t="s">
        <v>3410</v>
      </c>
      <c r="K758" s="73" t="s">
        <v>3408</v>
      </c>
      <c r="L758" s="79" t="s">
        <v>3409</v>
      </c>
      <c r="M758" s="94">
        <v>3.6</v>
      </c>
      <c r="N758" s="95" t="s">
        <v>2505</v>
      </c>
      <c r="O758" s="95" t="s">
        <v>3406</v>
      </c>
      <c r="P758" s="95" t="s">
        <v>3407</v>
      </c>
      <c r="Q758" s="116" t="s">
        <v>35</v>
      </c>
      <c r="R758" s="116" t="s">
        <v>35</v>
      </c>
      <c r="S758" s="94">
        <v>13333639208</v>
      </c>
      <c r="T758" s="141"/>
    </row>
    <row r="759" s="135" customFormat="1" ht="18" hidden="1" customHeight="1" spans="1:20">
      <c r="A759" s="81"/>
      <c r="B759" s="83" t="s">
        <v>24</v>
      </c>
      <c r="C759" s="94" t="s">
        <v>3377</v>
      </c>
      <c r="D759" s="94"/>
      <c r="E759" s="73"/>
      <c r="F759" s="94"/>
      <c r="G759" s="94"/>
      <c r="H759" s="94"/>
      <c r="I759" s="94"/>
      <c r="J759" s="73"/>
      <c r="K759" s="73" t="s">
        <v>3411</v>
      </c>
      <c r="L759" s="79" t="s">
        <v>3412</v>
      </c>
      <c r="M759" s="94">
        <v>1.4</v>
      </c>
      <c r="N759" s="95" t="s">
        <v>2505</v>
      </c>
      <c r="O759" s="95" t="s">
        <v>3406</v>
      </c>
      <c r="P759" s="95" t="s">
        <v>3407</v>
      </c>
      <c r="Q759" s="116" t="s">
        <v>35</v>
      </c>
      <c r="R759" s="116" t="s">
        <v>35</v>
      </c>
      <c r="S759" s="94">
        <v>13333639208</v>
      </c>
      <c r="T759" s="141"/>
    </row>
    <row r="760" s="135" customFormat="1" ht="18" hidden="1" customHeight="1" spans="1:20">
      <c r="A760" s="75">
        <v>752</v>
      </c>
      <c r="B760" s="83" t="s">
        <v>24</v>
      </c>
      <c r="C760" s="94" t="s">
        <v>3377</v>
      </c>
      <c r="D760" s="94" t="s">
        <v>3413</v>
      </c>
      <c r="E760" s="171" t="s">
        <v>3414</v>
      </c>
      <c r="F760" s="94" t="s">
        <v>28</v>
      </c>
      <c r="G760" s="94">
        <v>65</v>
      </c>
      <c r="H760" s="73">
        <v>3.1</v>
      </c>
      <c r="I760" s="73">
        <v>1000</v>
      </c>
      <c r="J760" s="170" t="s">
        <v>3415</v>
      </c>
      <c r="K760" s="94" t="s">
        <v>3413</v>
      </c>
      <c r="L760" s="171" t="s">
        <v>3414</v>
      </c>
      <c r="M760" s="94">
        <v>3.1</v>
      </c>
      <c r="N760" s="95" t="s">
        <v>2505</v>
      </c>
      <c r="O760" s="95" t="s">
        <v>3416</v>
      </c>
      <c r="P760" s="95" t="s">
        <v>3417</v>
      </c>
      <c r="Q760" s="116" t="s">
        <v>35</v>
      </c>
      <c r="R760" s="116" t="s">
        <v>35</v>
      </c>
      <c r="S760" s="94">
        <v>18838619217</v>
      </c>
      <c r="T760" s="141"/>
    </row>
    <row r="761" s="135" customFormat="1" ht="18" hidden="1" customHeight="1" spans="1:20">
      <c r="A761" s="75">
        <v>753</v>
      </c>
      <c r="B761" s="83" t="s">
        <v>24</v>
      </c>
      <c r="C761" s="94" t="s">
        <v>3377</v>
      </c>
      <c r="D761" s="94" t="s">
        <v>3418</v>
      </c>
      <c r="E761" s="170" t="s">
        <v>3419</v>
      </c>
      <c r="F761" s="94" t="s">
        <v>28</v>
      </c>
      <c r="G761" s="94">
        <v>64</v>
      </c>
      <c r="H761" s="94">
        <v>3.3</v>
      </c>
      <c r="I761" s="94">
        <v>1000</v>
      </c>
      <c r="J761" s="170" t="s">
        <v>3420</v>
      </c>
      <c r="K761" s="73" t="s">
        <v>3421</v>
      </c>
      <c r="L761" s="79" t="s">
        <v>3422</v>
      </c>
      <c r="M761" s="94">
        <v>3.3</v>
      </c>
      <c r="N761" s="95" t="s">
        <v>358</v>
      </c>
      <c r="O761" s="95" t="s">
        <v>377</v>
      </c>
      <c r="P761" s="95" t="s">
        <v>132</v>
      </c>
      <c r="Q761" s="116" t="s">
        <v>35</v>
      </c>
      <c r="R761" s="116" t="s">
        <v>35</v>
      </c>
      <c r="S761" s="94">
        <v>15238140366</v>
      </c>
      <c r="T761" s="141"/>
    </row>
    <row r="762" s="135" customFormat="1" ht="18" hidden="1" customHeight="1" spans="1:20">
      <c r="A762" s="75">
        <v>754</v>
      </c>
      <c r="B762" s="83" t="s">
        <v>24</v>
      </c>
      <c r="C762" s="94" t="s">
        <v>3377</v>
      </c>
      <c r="D762" s="94" t="s">
        <v>3423</v>
      </c>
      <c r="E762" s="170" t="s">
        <v>3424</v>
      </c>
      <c r="F762" s="94" t="s">
        <v>28</v>
      </c>
      <c r="G762" s="94">
        <v>52</v>
      </c>
      <c r="H762" s="94">
        <v>3.3</v>
      </c>
      <c r="I762" s="94">
        <v>1000</v>
      </c>
      <c r="J762" s="170" t="s">
        <v>3425</v>
      </c>
      <c r="K762" s="94" t="s">
        <v>3423</v>
      </c>
      <c r="L762" s="170" t="s">
        <v>3424</v>
      </c>
      <c r="M762" s="94">
        <v>3.3</v>
      </c>
      <c r="N762" s="95" t="s">
        <v>358</v>
      </c>
      <c r="O762" s="95" t="s">
        <v>377</v>
      </c>
      <c r="P762" s="95" t="s">
        <v>3426</v>
      </c>
      <c r="Q762" s="116" t="s">
        <v>35</v>
      </c>
      <c r="R762" s="116" t="s">
        <v>35</v>
      </c>
      <c r="S762" s="94">
        <v>15136687514</v>
      </c>
      <c r="T762" s="141"/>
    </row>
    <row r="763" s="135" customFormat="1" ht="18" hidden="1" customHeight="1" spans="1:20">
      <c r="A763" s="75">
        <v>755</v>
      </c>
      <c r="B763" s="83" t="s">
        <v>24</v>
      </c>
      <c r="C763" s="94" t="s">
        <v>3377</v>
      </c>
      <c r="D763" s="94" t="s">
        <v>3427</v>
      </c>
      <c r="E763" s="73" t="s">
        <v>3428</v>
      </c>
      <c r="F763" s="94" t="s">
        <v>28</v>
      </c>
      <c r="G763" s="94">
        <v>54</v>
      </c>
      <c r="H763" s="94">
        <v>3.5</v>
      </c>
      <c r="I763" s="94">
        <v>1000</v>
      </c>
      <c r="J763" s="170" t="s">
        <v>3429</v>
      </c>
      <c r="K763" s="94" t="s">
        <v>3427</v>
      </c>
      <c r="L763" s="73" t="s">
        <v>3428</v>
      </c>
      <c r="M763" s="94">
        <v>3.5</v>
      </c>
      <c r="N763" s="95" t="s">
        <v>358</v>
      </c>
      <c r="O763" s="95" t="s">
        <v>3430</v>
      </c>
      <c r="P763" s="95" t="s">
        <v>102</v>
      </c>
      <c r="Q763" s="116" t="s">
        <v>35</v>
      </c>
      <c r="R763" s="116" t="s">
        <v>35</v>
      </c>
      <c r="S763" s="94">
        <v>18236994170</v>
      </c>
      <c r="T763" s="141"/>
    </row>
    <row r="764" s="135" customFormat="1" ht="18" hidden="1" customHeight="1" spans="1:20">
      <c r="A764" s="118">
        <v>756</v>
      </c>
      <c r="B764" s="83" t="s">
        <v>24</v>
      </c>
      <c r="C764" s="94" t="s">
        <v>3377</v>
      </c>
      <c r="D764" s="94" t="s">
        <v>3431</v>
      </c>
      <c r="E764" s="170" t="s">
        <v>3432</v>
      </c>
      <c r="F764" s="94" t="s">
        <v>28</v>
      </c>
      <c r="G764" s="94">
        <v>47</v>
      </c>
      <c r="H764" s="94">
        <v>6.4</v>
      </c>
      <c r="I764" s="94">
        <v>1000</v>
      </c>
      <c r="J764" s="170" t="s">
        <v>3433</v>
      </c>
      <c r="K764" s="73" t="s">
        <v>3431</v>
      </c>
      <c r="L764" s="79" t="s">
        <v>3432</v>
      </c>
      <c r="M764" s="94">
        <v>3.3</v>
      </c>
      <c r="N764" s="95" t="s">
        <v>358</v>
      </c>
      <c r="O764" s="95" t="s">
        <v>377</v>
      </c>
      <c r="P764" s="95" t="s">
        <v>132</v>
      </c>
      <c r="Q764" s="116" t="s">
        <v>35</v>
      </c>
      <c r="R764" s="116" t="s">
        <v>35</v>
      </c>
      <c r="S764" s="94">
        <v>15890032689</v>
      </c>
      <c r="T764" s="141"/>
    </row>
    <row r="765" s="135" customFormat="1" ht="18" hidden="1" customHeight="1" spans="1:20">
      <c r="A765" s="81"/>
      <c r="B765" s="83" t="s">
        <v>24</v>
      </c>
      <c r="C765" s="94" t="s">
        <v>3377</v>
      </c>
      <c r="D765" s="94"/>
      <c r="E765" s="73"/>
      <c r="F765" s="94"/>
      <c r="G765" s="94"/>
      <c r="H765" s="94"/>
      <c r="I765" s="94"/>
      <c r="J765" s="73"/>
      <c r="K765" s="73" t="s">
        <v>3434</v>
      </c>
      <c r="L765" s="79" t="s">
        <v>3435</v>
      </c>
      <c r="M765" s="94">
        <v>3.1</v>
      </c>
      <c r="N765" s="95" t="s">
        <v>358</v>
      </c>
      <c r="O765" s="95" t="s">
        <v>377</v>
      </c>
      <c r="P765" s="95" t="s">
        <v>132</v>
      </c>
      <c r="Q765" s="116" t="s">
        <v>35</v>
      </c>
      <c r="R765" s="116" t="s">
        <v>35</v>
      </c>
      <c r="S765" s="94">
        <v>15890032689</v>
      </c>
      <c r="T765" s="141"/>
    </row>
    <row r="766" s="135" customFormat="1" ht="18" hidden="1" customHeight="1" spans="1:20">
      <c r="A766" s="75">
        <v>757</v>
      </c>
      <c r="B766" s="83" t="s">
        <v>24</v>
      </c>
      <c r="C766" s="94" t="s">
        <v>3377</v>
      </c>
      <c r="D766" s="94" t="s">
        <v>3436</v>
      </c>
      <c r="E766" s="170" t="s">
        <v>3437</v>
      </c>
      <c r="F766" s="94" t="s">
        <v>28</v>
      </c>
      <c r="G766" s="94">
        <v>52</v>
      </c>
      <c r="H766" s="94">
        <v>3.05</v>
      </c>
      <c r="I766" s="94">
        <v>1000</v>
      </c>
      <c r="J766" s="170" t="s">
        <v>3438</v>
      </c>
      <c r="K766" s="94" t="s">
        <v>3436</v>
      </c>
      <c r="L766" s="170" t="s">
        <v>3437</v>
      </c>
      <c r="M766" s="94">
        <v>3.05</v>
      </c>
      <c r="N766" s="95" t="s">
        <v>2505</v>
      </c>
      <c r="O766" s="95" t="s">
        <v>3439</v>
      </c>
      <c r="P766" s="95" t="s">
        <v>3440</v>
      </c>
      <c r="Q766" s="116" t="s">
        <v>35</v>
      </c>
      <c r="R766" s="116" t="s">
        <v>35</v>
      </c>
      <c r="S766" s="94">
        <v>15083402860</v>
      </c>
      <c r="T766" s="141"/>
    </row>
    <row r="767" s="135" customFormat="1" ht="18" hidden="1" customHeight="1" spans="1:20">
      <c r="A767" s="75">
        <v>758</v>
      </c>
      <c r="B767" s="83" t="s">
        <v>24</v>
      </c>
      <c r="C767" s="94" t="s">
        <v>3377</v>
      </c>
      <c r="D767" s="94" t="s">
        <v>3441</v>
      </c>
      <c r="E767" s="170" t="s">
        <v>3442</v>
      </c>
      <c r="F767" s="94" t="s">
        <v>28</v>
      </c>
      <c r="G767" s="94">
        <v>54</v>
      </c>
      <c r="H767" s="94">
        <v>3.1</v>
      </c>
      <c r="I767" s="94">
        <v>1000</v>
      </c>
      <c r="J767" s="170" t="s">
        <v>3443</v>
      </c>
      <c r="K767" s="94" t="s">
        <v>3441</v>
      </c>
      <c r="L767" s="170" t="s">
        <v>3442</v>
      </c>
      <c r="M767" s="94">
        <v>3.1</v>
      </c>
      <c r="N767" s="95" t="s">
        <v>2505</v>
      </c>
      <c r="O767" s="95" t="s">
        <v>3439</v>
      </c>
      <c r="P767" s="95" t="s">
        <v>3440</v>
      </c>
      <c r="Q767" s="116" t="s">
        <v>35</v>
      </c>
      <c r="R767" s="116" t="s">
        <v>35</v>
      </c>
      <c r="S767" s="94">
        <v>15290385175</v>
      </c>
      <c r="T767" s="141"/>
    </row>
    <row r="768" s="135" customFormat="1" ht="18" hidden="1" customHeight="1" spans="1:20">
      <c r="A768" s="75">
        <v>759</v>
      </c>
      <c r="B768" s="83" t="s">
        <v>24</v>
      </c>
      <c r="C768" s="94" t="s">
        <v>3377</v>
      </c>
      <c r="D768" s="73" t="s">
        <v>3444</v>
      </c>
      <c r="E768" s="79" t="s">
        <v>3445</v>
      </c>
      <c r="F768" s="94" t="s">
        <v>28</v>
      </c>
      <c r="G768" s="94">
        <v>50</v>
      </c>
      <c r="H768" s="94">
        <v>3.6</v>
      </c>
      <c r="I768" s="94">
        <v>1000</v>
      </c>
      <c r="J768" s="170" t="s">
        <v>3446</v>
      </c>
      <c r="K768" s="73" t="s">
        <v>3444</v>
      </c>
      <c r="L768" s="79" t="s">
        <v>3445</v>
      </c>
      <c r="M768" s="94">
        <v>3.6</v>
      </c>
      <c r="N768" s="95" t="s">
        <v>358</v>
      </c>
      <c r="O768" s="95" t="s">
        <v>3447</v>
      </c>
      <c r="P768" s="95" t="s">
        <v>132</v>
      </c>
      <c r="Q768" s="116" t="s">
        <v>35</v>
      </c>
      <c r="R768" s="116" t="s">
        <v>35</v>
      </c>
      <c r="S768" s="94">
        <v>13255963208</v>
      </c>
      <c r="T768" s="141"/>
    </row>
    <row r="769" s="135" customFormat="1" ht="18" hidden="1" customHeight="1" spans="1:20">
      <c r="A769" s="118">
        <v>760</v>
      </c>
      <c r="B769" s="83" t="s">
        <v>24</v>
      </c>
      <c r="C769" s="94" t="s">
        <v>3377</v>
      </c>
      <c r="D769" s="94" t="s">
        <v>3448</v>
      </c>
      <c r="E769" s="170" t="s">
        <v>3449</v>
      </c>
      <c r="F769" s="94" t="s">
        <v>28</v>
      </c>
      <c r="G769" s="94">
        <v>57</v>
      </c>
      <c r="H769" s="94">
        <v>6.1</v>
      </c>
      <c r="I769" s="94">
        <v>1000</v>
      </c>
      <c r="J769" s="170" t="s">
        <v>3450</v>
      </c>
      <c r="K769" s="94" t="s">
        <v>3448</v>
      </c>
      <c r="L769" s="170" t="s">
        <v>3449</v>
      </c>
      <c r="M769" s="94">
        <v>3.05</v>
      </c>
      <c r="N769" s="95" t="s">
        <v>2505</v>
      </c>
      <c r="O769" s="95" t="s">
        <v>3451</v>
      </c>
      <c r="P769" s="95" t="s">
        <v>1941</v>
      </c>
      <c r="Q769" s="116" t="s">
        <v>35</v>
      </c>
      <c r="R769" s="116" t="s">
        <v>35</v>
      </c>
      <c r="S769" s="94">
        <v>17082980265</v>
      </c>
      <c r="T769" s="141"/>
    </row>
    <row r="770" s="135" customFormat="1" ht="18" hidden="1" customHeight="1" spans="1:20">
      <c r="A770" s="81"/>
      <c r="B770" s="83" t="s">
        <v>24</v>
      </c>
      <c r="C770" s="94" t="s">
        <v>3377</v>
      </c>
      <c r="D770" s="94"/>
      <c r="E770" s="73"/>
      <c r="F770" s="94"/>
      <c r="G770" s="94"/>
      <c r="H770" s="94"/>
      <c r="I770" s="94"/>
      <c r="J770" s="73"/>
      <c r="K770" s="73" t="s">
        <v>3452</v>
      </c>
      <c r="L770" s="79" t="s">
        <v>3453</v>
      </c>
      <c r="M770" s="94">
        <v>3.05</v>
      </c>
      <c r="N770" s="95" t="s">
        <v>2505</v>
      </c>
      <c r="O770" s="95" t="s">
        <v>3451</v>
      </c>
      <c r="P770" s="95" t="s">
        <v>3426</v>
      </c>
      <c r="Q770" s="116" t="s">
        <v>35</v>
      </c>
      <c r="R770" s="116" t="s">
        <v>35</v>
      </c>
      <c r="S770" s="94">
        <v>17082980265</v>
      </c>
      <c r="T770" s="141"/>
    </row>
    <row r="771" s="135" customFormat="1" ht="18" hidden="1" customHeight="1" spans="1:20">
      <c r="A771" s="75">
        <v>761</v>
      </c>
      <c r="B771" s="83" t="s">
        <v>24</v>
      </c>
      <c r="C771" s="94" t="s">
        <v>3377</v>
      </c>
      <c r="D771" s="94" t="s">
        <v>3454</v>
      </c>
      <c r="E771" s="170" t="s">
        <v>3455</v>
      </c>
      <c r="F771" s="94" t="s">
        <v>28</v>
      </c>
      <c r="G771" s="94">
        <v>49</v>
      </c>
      <c r="H771" s="94">
        <v>3.1</v>
      </c>
      <c r="I771" s="94">
        <v>1000</v>
      </c>
      <c r="J771" s="170" t="s">
        <v>3456</v>
      </c>
      <c r="K771" s="94" t="s">
        <v>3454</v>
      </c>
      <c r="L771" s="170" t="s">
        <v>3455</v>
      </c>
      <c r="M771" s="94">
        <v>3.1</v>
      </c>
      <c r="N771" s="95" t="s">
        <v>2505</v>
      </c>
      <c r="O771" s="95" t="s">
        <v>3457</v>
      </c>
      <c r="P771" s="95" t="s">
        <v>132</v>
      </c>
      <c r="Q771" s="116" t="s">
        <v>35</v>
      </c>
      <c r="R771" s="116" t="s">
        <v>35</v>
      </c>
      <c r="S771" s="94">
        <v>15890438972</v>
      </c>
      <c r="T771" s="141"/>
    </row>
    <row r="772" s="135" customFormat="1" ht="18" hidden="1" customHeight="1" spans="1:20">
      <c r="A772" s="75">
        <v>762</v>
      </c>
      <c r="B772" s="83" t="s">
        <v>24</v>
      </c>
      <c r="C772" s="94" t="s">
        <v>3377</v>
      </c>
      <c r="D772" s="94" t="s">
        <v>3458</v>
      </c>
      <c r="E772" s="171" t="s">
        <v>3459</v>
      </c>
      <c r="F772" s="94" t="s">
        <v>28</v>
      </c>
      <c r="G772" s="94">
        <v>52</v>
      </c>
      <c r="H772" s="94">
        <v>3.6</v>
      </c>
      <c r="I772" s="94">
        <v>1000</v>
      </c>
      <c r="J772" s="170" t="s">
        <v>3460</v>
      </c>
      <c r="K772" s="94" t="s">
        <v>3458</v>
      </c>
      <c r="L772" s="171" t="s">
        <v>3459</v>
      </c>
      <c r="M772" s="94">
        <v>3.6</v>
      </c>
      <c r="N772" s="95" t="s">
        <v>358</v>
      </c>
      <c r="O772" s="95" t="s">
        <v>3447</v>
      </c>
      <c r="P772" s="95" t="s">
        <v>132</v>
      </c>
      <c r="Q772" s="116" t="s">
        <v>35</v>
      </c>
      <c r="R772" s="116" t="s">
        <v>35</v>
      </c>
      <c r="S772" s="94">
        <v>15716620679</v>
      </c>
      <c r="T772" s="141"/>
    </row>
    <row r="773" s="135" customFormat="1" ht="18" hidden="1" customHeight="1" spans="1:20">
      <c r="A773" s="118">
        <v>763</v>
      </c>
      <c r="B773" s="83" t="s">
        <v>24</v>
      </c>
      <c r="C773" s="94" t="s">
        <v>3377</v>
      </c>
      <c r="D773" s="94" t="s">
        <v>3461</v>
      </c>
      <c r="E773" s="170" t="s">
        <v>3462</v>
      </c>
      <c r="F773" s="94" t="s">
        <v>28</v>
      </c>
      <c r="G773" s="94">
        <v>47</v>
      </c>
      <c r="H773" s="94">
        <v>7</v>
      </c>
      <c r="I773" s="94">
        <v>1000</v>
      </c>
      <c r="J773" s="187" t="s">
        <v>3463</v>
      </c>
      <c r="K773" s="73" t="s">
        <v>3461</v>
      </c>
      <c r="L773" s="149" t="s">
        <v>3462</v>
      </c>
      <c r="M773" s="94">
        <v>3.8</v>
      </c>
      <c r="N773" s="95" t="s">
        <v>358</v>
      </c>
      <c r="O773" s="95" t="s">
        <v>381</v>
      </c>
      <c r="P773" s="95" t="s">
        <v>132</v>
      </c>
      <c r="Q773" s="116" t="s">
        <v>35</v>
      </c>
      <c r="R773" s="116" t="s">
        <v>35</v>
      </c>
      <c r="S773" s="94">
        <v>18237125649</v>
      </c>
      <c r="T773" s="141"/>
    </row>
    <row r="774" s="135" customFormat="1" ht="18" hidden="1" customHeight="1" spans="1:20">
      <c r="A774" s="81"/>
      <c r="B774" s="83" t="s">
        <v>24</v>
      </c>
      <c r="C774" s="94" t="s">
        <v>3377</v>
      </c>
      <c r="D774" s="94"/>
      <c r="E774" s="73"/>
      <c r="F774" s="94"/>
      <c r="G774" s="94"/>
      <c r="H774" s="94"/>
      <c r="I774" s="94"/>
      <c r="J774" s="106"/>
      <c r="K774" s="73" t="s">
        <v>3464</v>
      </c>
      <c r="L774" s="149" t="s">
        <v>3465</v>
      </c>
      <c r="M774" s="94">
        <v>3.2</v>
      </c>
      <c r="N774" s="95" t="s">
        <v>358</v>
      </c>
      <c r="O774" s="95" t="s">
        <v>381</v>
      </c>
      <c r="P774" s="95" t="s">
        <v>132</v>
      </c>
      <c r="Q774" s="116" t="s">
        <v>35</v>
      </c>
      <c r="R774" s="116" t="s">
        <v>35</v>
      </c>
      <c r="S774" s="94">
        <v>15203810486</v>
      </c>
      <c r="T774" s="141"/>
    </row>
    <row r="775" s="135" customFormat="1" ht="18" hidden="1" customHeight="1" spans="1:20">
      <c r="A775" s="75">
        <v>764</v>
      </c>
      <c r="B775" s="83" t="s">
        <v>24</v>
      </c>
      <c r="C775" s="94" t="s">
        <v>3377</v>
      </c>
      <c r="D775" s="94" t="s">
        <v>3466</v>
      </c>
      <c r="E775" s="73" t="s">
        <v>3467</v>
      </c>
      <c r="F775" s="94" t="s">
        <v>28</v>
      </c>
      <c r="G775" s="94">
        <v>70</v>
      </c>
      <c r="H775" s="94">
        <v>5.5</v>
      </c>
      <c r="I775" s="94">
        <v>1000</v>
      </c>
      <c r="J775" s="170" t="s">
        <v>3468</v>
      </c>
      <c r="K775" s="73" t="s">
        <v>3390</v>
      </c>
      <c r="L775" s="79" t="s">
        <v>3469</v>
      </c>
      <c r="M775" s="94">
        <v>5.5</v>
      </c>
      <c r="N775" s="95" t="s">
        <v>358</v>
      </c>
      <c r="O775" s="95" t="s">
        <v>3470</v>
      </c>
      <c r="P775" s="95" t="s">
        <v>132</v>
      </c>
      <c r="Q775" s="116" t="s">
        <v>35</v>
      </c>
      <c r="R775" s="116" t="s">
        <v>35</v>
      </c>
      <c r="S775" s="94">
        <v>13462643103</v>
      </c>
      <c r="T775" s="141"/>
    </row>
    <row r="776" s="135" customFormat="1" ht="18" hidden="1" customHeight="1" spans="1:20">
      <c r="A776" s="75">
        <v>765</v>
      </c>
      <c r="B776" s="83" t="s">
        <v>24</v>
      </c>
      <c r="C776" s="94" t="s">
        <v>3377</v>
      </c>
      <c r="D776" s="94" t="s">
        <v>3471</v>
      </c>
      <c r="E776" s="170" t="s">
        <v>3472</v>
      </c>
      <c r="F776" s="94" t="s">
        <v>28</v>
      </c>
      <c r="G776" s="94">
        <v>51</v>
      </c>
      <c r="H776" s="94">
        <v>3.1</v>
      </c>
      <c r="I776" s="94">
        <v>1000</v>
      </c>
      <c r="J776" s="170" t="s">
        <v>3473</v>
      </c>
      <c r="K776" s="73" t="s">
        <v>3471</v>
      </c>
      <c r="L776" s="79" t="s">
        <v>3472</v>
      </c>
      <c r="M776" s="94">
        <v>3.1</v>
      </c>
      <c r="N776" s="95" t="s">
        <v>844</v>
      </c>
      <c r="O776" s="95" t="s">
        <v>3474</v>
      </c>
      <c r="P776" s="95" t="s">
        <v>132</v>
      </c>
      <c r="Q776" s="116" t="s">
        <v>35</v>
      </c>
      <c r="R776" s="116" t="s">
        <v>35</v>
      </c>
      <c r="S776" s="94">
        <v>19929977118</v>
      </c>
      <c r="T776" s="141"/>
    </row>
    <row r="777" s="135" customFormat="1" ht="16" hidden="1" customHeight="1" spans="1:20">
      <c r="A777" s="118">
        <v>766</v>
      </c>
      <c r="B777" s="83" t="s">
        <v>24</v>
      </c>
      <c r="C777" s="94" t="s">
        <v>3377</v>
      </c>
      <c r="D777" s="94" t="s">
        <v>3475</v>
      </c>
      <c r="E777" s="79" t="s">
        <v>3476</v>
      </c>
      <c r="F777" s="94" t="s">
        <v>28</v>
      </c>
      <c r="G777" s="94">
        <v>50</v>
      </c>
      <c r="H777" s="94">
        <v>10</v>
      </c>
      <c r="I777" s="94">
        <v>1000</v>
      </c>
      <c r="J777" s="170" t="s">
        <v>3477</v>
      </c>
      <c r="K777" s="73" t="s">
        <v>3475</v>
      </c>
      <c r="L777" s="79" t="s">
        <v>3476</v>
      </c>
      <c r="M777" s="94">
        <v>4</v>
      </c>
      <c r="N777" s="95" t="s">
        <v>2505</v>
      </c>
      <c r="O777" s="95" t="s">
        <v>3478</v>
      </c>
      <c r="P777" s="95" t="s">
        <v>132</v>
      </c>
      <c r="Q777" s="116" t="s">
        <v>35</v>
      </c>
      <c r="R777" s="116" t="s">
        <v>35</v>
      </c>
      <c r="S777" s="94">
        <v>18211821372</v>
      </c>
      <c r="T777" s="141"/>
    </row>
    <row r="778" s="135" customFormat="1" ht="16" hidden="1" customHeight="1" spans="1:20">
      <c r="A778" s="120"/>
      <c r="B778" s="83" t="s">
        <v>24</v>
      </c>
      <c r="C778" s="94" t="s">
        <v>3377</v>
      </c>
      <c r="D778" s="94"/>
      <c r="E778" s="79"/>
      <c r="F778" s="94"/>
      <c r="G778" s="94"/>
      <c r="H778" s="94"/>
      <c r="I778" s="94"/>
      <c r="J778" s="73"/>
      <c r="K778" s="73" t="s">
        <v>3479</v>
      </c>
      <c r="L778" s="79" t="s">
        <v>3480</v>
      </c>
      <c r="M778" s="94">
        <v>2.8</v>
      </c>
      <c r="N778" s="95" t="s">
        <v>2505</v>
      </c>
      <c r="O778" s="95" t="s">
        <v>3481</v>
      </c>
      <c r="P778" s="95" t="s">
        <v>3482</v>
      </c>
      <c r="Q778" s="116" t="s">
        <v>35</v>
      </c>
      <c r="R778" s="116" t="s">
        <v>35</v>
      </c>
      <c r="S778" s="94">
        <v>18211821372</v>
      </c>
      <c r="T778" s="141"/>
    </row>
    <row r="779" s="135" customFormat="1" ht="16" hidden="1" customHeight="1" spans="1:20">
      <c r="A779" s="81"/>
      <c r="B779" s="83" t="s">
        <v>24</v>
      </c>
      <c r="C779" s="94" t="s">
        <v>3377</v>
      </c>
      <c r="D779" s="94"/>
      <c r="E779" s="79"/>
      <c r="F779" s="94"/>
      <c r="G779" s="94"/>
      <c r="H779" s="94"/>
      <c r="I779" s="94"/>
      <c r="J779" s="73"/>
      <c r="K779" s="73" t="s">
        <v>3483</v>
      </c>
      <c r="L779" s="79" t="s">
        <v>3484</v>
      </c>
      <c r="M779" s="94">
        <v>3.2</v>
      </c>
      <c r="N779" s="95" t="s">
        <v>2505</v>
      </c>
      <c r="O779" s="95" t="s">
        <v>3478</v>
      </c>
      <c r="P779" s="95" t="s">
        <v>3482</v>
      </c>
      <c r="Q779" s="116" t="s">
        <v>35</v>
      </c>
      <c r="R779" s="116" t="s">
        <v>35</v>
      </c>
      <c r="S779" s="94">
        <v>18211821372</v>
      </c>
      <c r="T779" s="141"/>
    </row>
    <row r="780" s="135" customFormat="1" ht="16" hidden="1" customHeight="1" spans="1:20">
      <c r="A780" s="75">
        <v>767</v>
      </c>
      <c r="B780" s="83" t="s">
        <v>24</v>
      </c>
      <c r="C780" s="94" t="s">
        <v>3377</v>
      </c>
      <c r="D780" s="94" t="s">
        <v>3485</v>
      </c>
      <c r="E780" s="170" t="s">
        <v>3486</v>
      </c>
      <c r="F780" s="94" t="s">
        <v>28</v>
      </c>
      <c r="G780" s="94">
        <v>45</v>
      </c>
      <c r="H780" s="94">
        <v>3.6</v>
      </c>
      <c r="I780" s="94">
        <v>1000</v>
      </c>
      <c r="J780" s="170" t="s">
        <v>3487</v>
      </c>
      <c r="K780" s="73" t="s">
        <v>3485</v>
      </c>
      <c r="L780" s="79" t="s">
        <v>3486</v>
      </c>
      <c r="M780" s="94">
        <v>3.6</v>
      </c>
      <c r="N780" s="95" t="s">
        <v>358</v>
      </c>
      <c r="O780" s="95" t="s">
        <v>3488</v>
      </c>
      <c r="P780" s="95" t="s">
        <v>132</v>
      </c>
      <c r="Q780" s="116" t="s">
        <v>35</v>
      </c>
      <c r="R780" s="116" t="s">
        <v>35</v>
      </c>
      <c r="S780" s="94">
        <v>15838460879</v>
      </c>
      <c r="T780" s="141"/>
    </row>
    <row r="781" s="135" customFormat="1" ht="16" hidden="1" customHeight="1" spans="1:20">
      <c r="A781" s="75">
        <v>768</v>
      </c>
      <c r="B781" s="83" t="s">
        <v>24</v>
      </c>
      <c r="C781" s="94" t="s">
        <v>3377</v>
      </c>
      <c r="D781" s="94" t="s">
        <v>3489</v>
      </c>
      <c r="E781" s="170" t="s">
        <v>3490</v>
      </c>
      <c r="F781" s="94" t="s">
        <v>28</v>
      </c>
      <c r="G781" s="94">
        <v>55</v>
      </c>
      <c r="H781" s="94">
        <v>5.5</v>
      </c>
      <c r="I781" s="94">
        <v>1000</v>
      </c>
      <c r="J781" s="170" t="s">
        <v>3491</v>
      </c>
      <c r="K781" s="73" t="s">
        <v>3492</v>
      </c>
      <c r="L781" s="79" t="s">
        <v>3493</v>
      </c>
      <c r="M781" s="94">
        <v>5.5</v>
      </c>
      <c r="N781" s="95" t="s">
        <v>358</v>
      </c>
      <c r="O781" s="95" t="s">
        <v>3470</v>
      </c>
      <c r="P781" s="95" t="s">
        <v>132</v>
      </c>
      <c r="Q781" s="116" t="s">
        <v>35</v>
      </c>
      <c r="R781" s="116" t="s">
        <v>35</v>
      </c>
      <c r="S781" s="94">
        <v>15138403718</v>
      </c>
      <c r="T781" s="141"/>
    </row>
    <row r="782" s="135" customFormat="1" ht="16" hidden="1" customHeight="1" spans="1:20">
      <c r="A782" s="75">
        <v>769</v>
      </c>
      <c r="B782" s="83" t="s">
        <v>24</v>
      </c>
      <c r="C782" s="94" t="s">
        <v>3377</v>
      </c>
      <c r="D782" s="75" t="s">
        <v>3494</v>
      </c>
      <c r="E782" s="170" t="s">
        <v>3495</v>
      </c>
      <c r="F782" s="75" t="s">
        <v>28</v>
      </c>
      <c r="G782" s="75">
        <v>77</v>
      </c>
      <c r="H782" s="75">
        <v>3.05</v>
      </c>
      <c r="I782" s="75">
        <v>1000</v>
      </c>
      <c r="J782" s="170" t="s">
        <v>3496</v>
      </c>
      <c r="K782" s="75" t="s">
        <v>214</v>
      </c>
      <c r="L782" s="170" t="s">
        <v>3497</v>
      </c>
      <c r="M782" s="75">
        <v>3.05</v>
      </c>
      <c r="N782" s="78" t="s">
        <v>333</v>
      </c>
      <c r="O782" s="78" t="s">
        <v>3498</v>
      </c>
      <c r="P782" s="78" t="s">
        <v>3499</v>
      </c>
      <c r="Q782" s="116" t="s">
        <v>35</v>
      </c>
      <c r="R782" s="116" t="s">
        <v>35</v>
      </c>
      <c r="S782" s="75">
        <v>13693871416</v>
      </c>
      <c r="T782" s="141"/>
    </row>
    <row r="783" s="135" customFormat="1" ht="16" hidden="1" customHeight="1" spans="1:20">
      <c r="A783" s="75">
        <v>770</v>
      </c>
      <c r="B783" s="83" t="s">
        <v>24</v>
      </c>
      <c r="C783" s="164" t="s">
        <v>2499</v>
      </c>
      <c r="D783" s="164" t="s">
        <v>3500</v>
      </c>
      <c r="E783" s="164" t="s">
        <v>3501</v>
      </c>
      <c r="F783" s="164" t="s">
        <v>28</v>
      </c>
      <c r="G783" s="164">
        <v>50</v>
      </c>
      <c r="H783" s="164">
        <v>3.24</v>
      </c>
      <c r="I783" s="164">
        <v>1000</v>
      </c>
      <c r="J783" s="164" t="s">
        <v>3502</v>
      </c>
      <c r="K783" s="164" t="s">
        <v>3503</v>
      </c>
      <c r="L783" s="188" t="s">
        <v>3504</v>
      </c>
      <c r="M783" s="164">
        <v>3.24</v>
      </c>
      <c r="N783" s="164" t="s">
        <v>326</v>
      </c>
      <c r="O783" s="164" t="s">
        <v>3505</v>
      </c>
      <c r="P783" s="164" t="s">
        <v>132</v>
      </c>
      <c r="Q783" s="164" t="s">
        <v>35</v>
      </c>
      <c r="R783" s="164" t="s">
        <v>35</v>
      </c>
      <c r="S783" s="164">
        <v>13838380276</v>
      </c>
      <c r="T783" s="165"/>
    </row>
    <row r="784" s="135" customFormat="1" ht="16" hidden="1" customHeight="1" spans="1:20">
      <c r="A784" s="75">
        <v>771</v>
      </c>
      <c r="B784" s="83" t="s">
        <v>24</v>
      </c>
      <c r="C784" s="164" t="s">
        <v>2499</v>
      </c>
      <c r="D784" s="164" t="s">
        <v>3506</v>
      </c>
      <c r="E784" s="164" t="s">
        <v>3507</v>
      </c>
      <c r="F784" s="164" t="s">
        <v>28</v>
      </c>
      <c r="G784" s="164">
        <v>69</v>
      </c>
      <c r="H784" s="164">
        <v>3.1</v>
      </c>
      <c r="I784" s="164">
        <v>1000</v>
      </c>
      <c r="J784" s="164" t="s">
        <v>3508</v>
      </c>
      <c r="K784" s="164" t="s">
        <v>3506</v>
      </c>
      <c r="L784" s="164" t="s">
        <v>3507</v>
      </c>
      <c r="M784" s="164">
        <v>3.1</v>
      </c>
      <c r="N784" s="164" t="s">
        <v>326</v>
      </c>
      <c r="O784" s="164" t="s">
        <v>136</v>
      </c>
      <c r="P784" s="164" t="s">
        <v>132</v>
      </c>
      <c r="Q784" s="164" t="s">
        <v>35</v>
      </c>
      <c r="R784" s="164" t="s">
        <v>35</v>
      </c>
      <c r="S784" s="164">
        <v>13525163407</v>
      </c>
      <c r="T784" s="165"/>
    </row>
    <row r="785" s="135" customFormat="1" ht="16" hidden="1" customHeight="1" spans="1:20">
      <c r="A785" s="75">
        <v>772</v>
      </c>
      <c r="B785" s="83" t="s">
        <v>24</v>
      </c>
      <c r="C785" s="164" t="s">
        <v>2499</v>
      </c>
      <c r="D785" s="164" t="s">
        <v>3509</v>
      </c>
      <c r="E785" s="164" t="s">
        <v>3510</v>
      </c>
      <c r="F785" s="164" t="s">
        <v>28</v>
      </c>
      <c r="G785" s="164">
        <v>67</v>
      </c>
      <c r="H785" s="164">
        <v>3</v>
      </c>
      <c r="I785" s="164">
        <v>1000</v>
      </c>
      <c r="J785" s="164" t="s">
        <v>3511</v>
      </c>
      <c r="K785" s="164" t="s">
        <v>3509</v>
      </c>
      <c r="L785" s="164" t="s">
        <v>3510</v>
      </c>
      <c r="M785" s="164">
        <v>3</v>
      </c>
      <c r="N785" s="164" t="s">
        <v>326</v>
      </c>
      <c r="O785" s="164" t="s">
        <v>3512</v>
      </c>
      <c r="P785" s="164" t="s">
        <v>132</v>
      </c>
      <c r="Q785" s="164" t="s">
        <v>35</v>
      </c>
      <c r="R785" s="164" t="s">
        <v>35</v>
      </c>
      <c r="S785" s="164">
        <v>13043902511</v>
      </c>
      <c r="T785" s="165"/>
    </row>
    <row r="786" s="135" customFormat="1" ht="16" hidden="1" customHeight="1" spans="1:20">
      <c r="A786" s="75">
        <v>773</v>
      </c>
      <c r="B786" s="83" t="s">
        <v>24</v>
      </c>
      <c r="C786" s="164" t="s">
        <v>2499</v>
      </c>
      <c r="D786" s="164" t="s">
        <v>3513</v>
      </c>
      <c r="E786" s="188" t="s">
        <v>3514</v>
      </c>
      <c r="F786" s="164" t="s">
        <v>28</v>
      </c>
      <c r="G786" s="164">
        <v>63</v>
      </c>
      <c r="H786" s="164">
        <v>2.1</v>
      </c>
      <c r="I786" s="164">
        <v>700</v>
      </c>
      <c r="J786" s="188" t="s">
        <v>3515</v>
      </c>
      <c r="K786" s="164" t="s">
        <v>3513</v>
      </c>
      <c r="L786" s="188" t="s">
        <v>3514</v>
      </c>
      <c r="M786" s="164">
        <v>2.1</v>
      </c>
      <c r="N786" s="164" t="s">
        <v>326</v>
      </c>
      <c r="O786" s="164" t="s">
        <v>3516</v>
      </c>
      <c r="P786" s="164" t="s">
        <v>132</v>
      </c>
      <c r="Q786" s="164" t="s">
        <v>35</v>
      </c>
      <c r="R786" s="164" t="s">
        <v>35</v>
      </c>
      <c r="S786" s="164">
        <v>18203603928</v>
      </c>
      <c r="T786" s="165"/>
    </row>
    <row r="787" s="135" customFormat="1" ht="18" hidden="1" customHeight="1" spans="1:20">
      <c r="A787" s="128" t="s">
        <v>3517</v>
      </c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</row>
    <row r="788" s="135" customFormat="1" ht="35.1" hidden="1" customHeight="1" spans="1:20">
      <c r="A788" s="129" t="s">
        <v>3518</v>
      </c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</row>
    <row r="789" ht="18" customHeight="1"/>
    <row r="790" ht="27" customHeight="1"/>
    <row r="791" ht="36" customHeight="1"/>
  </sheetData>
  <autoFilter ref="A5:T788">
    <filterColumn colId="2">
      <customFilters>
        <customFilter operator="equal" val="麻坎村"/>
      </customFilters>
    </filterColumn>
  </autoFilter>
  <mergeCells count="76">
    <mergeCell ref="A1:T1"/>
    <mergeCell ref="A2:T2"/>
    <mergeCell ref="A3:T3"/>
    <mergeCell ref="K4:S4"/>
    <mergeCell ref="A787:T787"/>
    <mergeCell ref="A788:T788"/>
    <mergeCell ref="A4:A5"/>
    <mergeCell ref="A498:A499"/>
    <mergeCell ref="A751:A752"/>
    <mergeCell ref="A758:A759"/>
    <mergeCell ref="A764:A765"/>
    <mergeCell ref="A769:A770"/>
    <mergeCell ref="A773:A774"/>
    <mergeCell ref="A777:A779"/>
    <mergeCell ref="B4:B5"/>
    <mergeCell ref="B498:B499"/>
    <mergeCell ref="C4:C5"/>
    <mergeCell ref="C498:C499"/>
    <mergeCell ref="D4:D5"/>
    <mergeCell ref="D498:D499"/>
    <mergeCell ref="D751:D752"/>
    <mergeCell ref="D758:D759"/>
    <mergeCell ref="D764:D765"/>
    <mergeCell ref="D769:D770"/>
    <mergeCell ref="D773:D774"/>
    <mergeCell ref="D777:D779"/>
    <mergeCell ref="E4:E5"/>
    <mergeCell ref="E498:E499"/>
    <mergeCell ref="E751:E752"/>
    <mergeCell ref="E758:E759"/>
    <mergeCell ref="E764:E765"/>
    <mergeCell ref="E769:E770"/>
    <mergeCell ref="E773:E774"/>
    <mergeCell ref="E777:E779"/>
    <mergeCell ref="F4:F5"/>
    <mergeCell ref="F498:F499"/>
    <mergeCell ref="F751:F752"/>
    <mergeCell ref="F758:F759"/>
    <mergeCell ref="F764:F765"/>
    <mergeCell ref="F769:F770"/>
    <mergeCell ref="F773:F774"/>
    <mergeCell ref="F777:F779"/>
    <mergeCell ref="G4:G5"/>
    <mergeCell ref="G498:G499"/>
    <mergeCell ref="G751:G752"/>
    <mergeCell ref="G758:G759"/>
    <mergeCell ref="G764:G765"/>
    <mergeCell ref="G769:G770"/>
    <mergeCell ref="G773:G774"/>
    <mergeCell ref="G777:G779"/>
    <mergeCell ref="H4:H5"/>
    <mergeCell ref="H498:H499"/>
    <mergeCell ref="H751:H752"/>
    <mergeCell ref="H758:H759"/>
    <mergeCell ref="H764:H765"/>
    <mergeCell ref="H769:H770"/>
    <mergeCell ref="H773:H774"/>
    <mergeCell ref="H777:H779"/>
    <mergeCell ref="I4:I5"/>
    <mergeCell ref="I498:I499"/>
    <mergeCell ref="I751:I752"/>
    <mergeCell ref="I758:I759"/>
    <mergeCell ref="I764:I765"/>
    <mergeCell ref="I769:I770"/>
    <mergeCell ref="I773:I774"/>
    <mergeCell ref="I777:I779"/>
    <mergeCell ref="J4:J5"/>
    <mergeCell ref="J498:J499"/>
    <mergeCell ref="J751:J752"/>
    <mergeCell ref="J758:J759"/>
    <mergeCell ref="J764:J765"/>
    <mergeCell ref="J769:J770"/>
    <mergeCell ref="J773:J774"/>
    <mergeCell ref="J777:J779"/>
    <mergeCell ref="M498:M499"/>
    <mergeCell ref="T4:T5"/>
  </mergeCells>
  <conditionalFormatting sqref="D500">
    <cfRule type="duplicateValues" dxfId="0" priority="4"/>
  </conditionalFormatting>
  <conditionalFormatting sqref="D709:D750">
    <cfRule type="duplicateValues" dxfId="1" priority="1"/>
    <cfRule type="duplicateValues" dxfId="1" priority="2"/>
    <cfRule type="duplicateValues" dxfId="1" priority="3"/>
  </conditionalFormatting>
  <conditionalFormatting sqref="D480:D497 D501">
    <cfRule type="duplicateValues" dxfId="0" priority="5"/>
  </conditionalFormatting>
  <pageMargins left="0.313888888888889" right="0.0388888888888889" top="0.235416666666667" bottom="0.235416666666667" header="0.15625" footer="0.15625"/>
  <pageSetup paperSize="9" fitToHeight="0" orientation="portrait"/>
  <headerFooter>
    <oddFooter>&amp;C-6-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488"/>
  <sheetViews>
    <sheetView workbookViewId="0">
      <selection activeCell="D481" sqref="D481:O483"/>
    </sheetView>
  </sheetViews>
  <sheetFormatPr defaultColWidth="9" defaultRowHeight="13.5"/>
  <cols>
    <col min="1" max="1" width="4.875" customWidth="1"/>
    <col min="2" max="3" width="7.875" customWidth="1"/>
    <col min="4" max="4" width="7.625" customWidth="1"/>
    <col min="5" max="5" width="19.125" customWidth="1"/>
    <col min="6" max="6" width="6" customWidth="1"/>
    <col min="7" max="7" width="5.875" customWidth="1"/>
    <col min="8" max="8" width="5.625" customWidth="1"/>
    <col min="9" max="9" width="6.375" customWidth="1"/>
    <col min="10" max="10" width="19.75" customWidth="1"/>
    <col min="11" max="11" width="6.625" customWidth="1"/>
    <col min="12" max="12" width="19.25" customWidth="1"/>
    <col min="15" max="15" width="25.625" customWidth="1"/>
    <col min="16" max="16" width="6.125" customWidth="1"/>
    <col min="17" max="17" width="7" customWidth="1"/>
    <col min="19" max="19" width="12.6333333333333" customWidth="1"/>
    <col min="20" max="20" width="13.5" customWidth="1"/>
  </cols>
  <sheetData>
    <row r="1" s="68" customFormat="1" ht="15.25" customHeight="1" spans="1:2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84"/>
      <c r="P1" s="69"/>
      <c r="Q1" s="69"/>
      <c r="R1" s="69"/>
      <c r="S1" s="69"/>
      <c r="T1" s="69"/>
    </row>
    <row r="2" s="68" customFormat="1" ht="25.5" spans="1:20">
      <c r="A2" s="70" t="s">
        <v>3519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85"/>
      <c r="P2" s="70"/>
      <c r="Q2" s="70"/>
      <c r="R2" s="70"/>
      <c r="S2" s="70"/>
      <c r="T2" s="70"/>
    </row>
    <row r="3" s="68" customFormat="1" ht="14.25" spans="1:20">
      <c r="A3" s="69" t="s">
        <v>3520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84"/>
      <c r="P3" s="69"/>
      <c r="Q3" s="69"/>
      <c r="R3" s="69"/>
      <c r="S3" s="69"/>
      <c r="T3" s="69"/>
    </row>
    <row r="4" s="68" customFormat="1" ht="14.25" spans="1:20">
      <c r="A4" s="71" t="s">
        <v>3</v>
      </c>
      <c r="B4" s="72" t="s">
        <v>4</v>
      </c>
      <c r="C4" s="72" t="s">
        <v>5</v>
      </c>
      <c r="D4" s="72" t="s">
        <v>6</v>
      </c>
      <c r="E4" s="71" t="s">
        <v>7</v>
      </c>
      <c r="F4" s="71" t="s">
        <v>8</v>
      </c>
      <c r="G4" s="71" t="s">
        <v>9</v>
      </c>
      <c r="H4" s="71" t="s">
        <v>10</v>
      </c>
      <c r="I4" s="71" t="s">
        <v>11</v>
      </c>
      <c r="J4" s="86" t="s">
        <v>12</v>
      </c>
      <c r="K4" s="72" t="s">
        <v>13</v>
      </c>
      <c r="L4" s="72"/>
      <c r="M4" s="72"/>
      <c r="N4" s="72"/>
      <c r="O4" s="71"/>
      <c r="P4" s="72"/>
      <c r="Q4" s="72"/>
      <c r="R4" s="72"/>
      <c r="S4" s="72"/>
      <c r="T4" s="90" t="s">
        <v>14</v>
      </c>
    </row>
    <row r="5" s="68" customFormat="1" ht="31.5" spans="1:20">
      <c r="A5" s="71"/>
      <c r="B5" s="72"/>
      <c r="C5" s="72"/>
      <c r="D5" s="72"/>
      <c r="E5" s="71"/>
      <c r="F5" s="71"/>
      <c r="G5" s="71"/>
      <c r="H5" s="71"/>
      <c r="I5" s="71"/>
      <c r="J5" s="86"/>
      <c r="K5" s="71" t="s">
        <v>15</v>
      </c>
      <c r="L5" s="71" t="s">
        <v>16</v>
      </c>
      <c r="M5" s="71" t="s">
        <v>17</v>
      </c>
      <c r="N5" s="72" t="s">
        <v>18</v>
      </c>
      <c r="O5" s="71" t="s">
        <v>19</v>
      </c>
      <c r="P5" s="72" t="s">
        <v>20</v>
      </c>
      <c r="Q5" s="71" t="s">
        <v>21</v>
      </c>
      <c r="R5" s="71" t="s">
        <v>22</v>
      </c>
      <c r="S5" s="71" t="s">
        <v>23</v>
      </c>
      <c r="T5" s="91"/>
    </row>
    <row r="6" s="68" customFormat="1" ht="18" hidden="1" customHeight="1" spans="1:20">
      <c r="A6" s="73">
        <v>1</v>
      </c>
      <c r="B6" s="73" t="s">
        <v>24</v>
      </c>
      <c r="C6" s="73" t="s">
        <v>124</v>
      </c>
      <c r="D6" s="73" t="s">
        <v>3521</v>
      </c>
      <c r="E6" s="74" t="s">
        <v>3522</v>
      </c>
      <c r="F6" s="73" t="s">
        <v>28</v>
      </c>
      <c r="G6" s="73">
        <v>78</v>
      </c>
      <c r="H6" s="73">
        <v>3.8</v>
      </c>
      <c r="I6" s="73">
        <v>1000</v>
      </c>
      <c r="J6" s="87" t="s">
        <v>3523</v>
      </c>
      <c r="K6" s="73" t="s">
        <v>3524</v>
      </c>
      <c r="L6" s="74" t="s">
        <v>3525</v>
      </c>
      <c r="M6" s="73">
        <v>3.8</v>
      </c>
      <c r="N6" s="73" t="s">
        <v>3526</v>
      </c>
      <c r="O6" s="88" t="s">
        <v>3527</v>
      </c>
      <c r="P6" s="73" t="s">
        <v>132</v>
      </c>
      <c r="Q6" s="73" t="s">
        <v>75</v>
      </c>
      <c r="R6" s="73" t="s">
        <v>35</v>
      </c>
      <c r="S6" s="73">
        <v>15137711430</v>
      </c>
      <c r="T6" s="73"/>
    </row>
    <row r="7" s="68" customFormat="1" ht="18" hidden="1" customHeight="1" spans="1:20">
      <c r="A7" s="73">
        <v>2</v>
      </c>
      <c r="B7" s="73" t="s">
        <v>24</v>
      </c>
      <c r="C7" s="73" t="s">
        <v>124</v>
      </c>
      <c r="D7" s="73" t="s">
        <v>3528</v>
      </c>
      <c r="E7" s="74" t="s">
        <v>3529</v>
      </c>
      <c r="F7" s="73" t="s">
        <v>28</v>
      </c>
      <c r="G7" s="73">
        <v>44</v>
      </c>
      <c r="H7" s="73">
        <v>3.4</v>
      </c>
      <c r="I7" s="73">
        <v>1000</v>
      </c>
      <c r="J7" s="170" t="s">
        <v>3530</v>
      </c>
      <c r="K7" s="73" t="s">
        <v>3528</v>
      </c>
      <c r="L7" s="74" t="s">
        <v>3529</v>
      </c>
      <c r="M7" s="73">
        <v>3.4</v>
      </c>
      <c r="N7" s="73" t="s">
        <v>3531</v>
      </c>
      <c r="O7" s="88" t="s">
        <v>3532</v>
      </c>
      <c r="P7" s="73" t="s">
        <v>132</v>
      </c>
      <c r="Q7" s="73" t="s">
        <v>75</v>
      </c>
      <c r="R7" s="73" t="s">
        <v>35</v>
      </c>
      <c r="S7" s="73">
        <v>15188249155</v>
      </c>
      <c r="T7" s="73"/>
    </row>
    <row r="8" s="68" customFormat="1" ht="18" hidden="1" customHeight="1" spans="1:20">
      <c r="A8" s="73">
        <v>3</v>
      </c>
      <c r="B8" s="73" t="s">
        <v>24</v>
      </c>
      <c r="C8" s="73" t="s">
        <v>124</v>
      </c>
      <c r="D8" s="73" t="s">
        <v>3533</v>
      </c>
      <c r="E8" s="74" t="s">
        <v>3534</v>
      </c>
      <c r="F8" s="73" t="s">
        <v>28</v>
      </c>
      <c r="G8" s="73">
        <v>49</v>
      </c>
      <c r="H8" s="73">
        <v>3.1</v>
      </c>
      <c r="I8" s="73">
        <v>1000</v>
      </c>
      <c r="J8" s="189" t="s">
        <v>3535</v>
      </c>
      <c r="K8" s="73" t="s">
        <v>3533</v>
      </c>
      <c r="L8" s="74" t="s">
        <v>3534</v>
      </c>
      <c r="M8" s="73">
        <v>3.1</v>
      </c>
      <c r="N8" s="73" t="s">
        <v>3536</v>
      </c>
      <c r="O8" s="88" t="s">
        <v>3537</v>
      </c>
      <c r="P8" s="73" t="s">
        <v>132</v>
      </c>
      <c r="Q8" s="73" t="s">
        <v>75</v>
      </c>
      <c r="R8" s="73" t="s">
        <v>35</v>
      </c>
      <c r="S8" s="73">
        <v>18336608478</v>
      </c>
      <c r="T8" s="73"/>
    </row>
    <row r="9" s="68" customFormat="1" ht="18" hidden="1" customHeight="1" spans="1:20">
      <c r="A9" s="73">
        <v>4</v>
      </c>
      <c r="B9" s="73" t="s">
        <v>24</v>
      </c>
      <c r="C9" s="73" t="s">
        <v>124</v>
      </c>
      <c r="D9" s="73" t="s">
        <v>3538</v>
      </c>
      <c r="E9" s="74" t="s">
        <v>3539</v>
      </c>
      <c r="F9" s="73" t="s">
        <v>28</v>
      </c>
      <c r="G9" s="73">
        <v>57</v>
      </c>
      <c r="H9" s="73">
        <v>4</v>
      </c>
      <c r="I9" s="73">
        <v>1000</v>
      </c>
      <c r="J9" s="87" t="s">
        <v>3540</v>
      </c>
      <c r="K9" s="73" t="s">
        <v>3541</v>
      </c>
      <c r="L9" s="74" t="s">
        <v>3542</v>
      </c>
      <c r="M9" s="73">
        <v>4</v>
      </c>
      <c r="N9" s="73" t="s">
        <v>3526</v>
      </c>
      <c r="O9" s="88" t="s">
        <v>3543</v>
      </c>
      <c r="P9" s="73" t="s">
        <v>132</v>
      </c>
      <c r="Q9" s="73" t="s">
        <v>75</v>
      </c>
      <c r="R9" s="73" t="s">
        <v>35</v>
      </c>
      <c r="S9" s="73">
        <v>15891527877</v>
      </c>
      <c r="T9" s="73"/>
    </row>
    <row r="10" s="68" customFormat="1" ht="18" hidden="1" customHeight="1" spans="1:20">
      <c r="A10" s="73">
        <v>5</v>
      </c>
      <c r="B10" s="73" t="s">
        <v>24</v>
      </c>
      <c r="C10" s="73" t="s">
        <v>124</v>
      </c>
      <c r="D10" s="73" t="s">
        <v>3544</v>
      </c>
      <c r="E10" s="74" t="s">
        <v>3545</v>
      </c>
      <c r="F10" s="73" t="s">
        <v>28</v>
      </c>
      <c r="G10" s="73">
        <v>54</v>
      </c>
      <c r="H10" s="73">
        <v>4</v>
      </c>
      <c r="I10" s="73">
        <v>1000</v>
      </c>
      <c r="J10" s="87" t="s">
        <v>3546</v>
      </c>
      <c r="K10" s="73" t="s">
        <v>3547</v>
      </c>
      <c r="L10" s="73" t="s">
        <v>3548</v>
      </c>
      <c r="M10" s="73">
        <v>4</v>
      </c>
      <c r="N10" s="73" t="s">
        <v>3526</v>
      </c>
      <c r="O10" s="88" t="s">
        <v>3543</v>
      </c>
      <c r="P10" s="73" t="s">
        <v>132</v>
      </c>
      <c r="Q10" s="73" t="s">
        <v>75</v>
      </c>
      <c r="R10" s="73" t="s">
        <v>35</v>
      </c>
      <c r="S10" s="73">
        <v>13243196431</v>
      </c>
      <c r="T10" s="73"/>
    </row>
    <row r="11" s="68" customFormat="1" ht="18" hidden="1" customHeight="1" spans="1:20">
      <c r="A11" s="73">
        <v>6</v>
      </c>
      <c r="B11" s="73" t="s">
        <v>24</v>
      </c>
      <c r="C11" s="73" t="s">
        <v>124</v>
      </c>
      <c r="D11" s="73" t="s">
        <v>3549</v>
      </c>
      <c r="E11" s="74" t="s">
        <v>3550</v>
      </c>
      <c r="F11" s="73" t="s">
        <v>28</v>
      </c>
      <c r="G11" s="73">
        <v>40</v>
      </c>
      <c r="H11" s="73">
        <v>3.6</v>
      </c>
      <c r="I11" s="73">
        <v>1000</v>
      </c>
      <c r="J11" s="87" t="s">
        <v>3551</v>
      </c>
      <c r="K11" s="73" t="s">
        <v>3549</v>
      </c>
      <c r="L11" s="74" t="s">
        <v>3550</v>
      </c>
      <c r="M11" s="73">
        <v>3.6</v>
      </c>
      <c r="N11" s="73" t="s">
        <v>3552</v>
      </c>
      <c r="O11" s="88" t="s">
        <v>3553</v>
      </c>
      <c r="P11" s="73" t="s">
        <v>132</v>
      </c>
      <c r="Q11" s="73" t="s">
        <v>75</v>
      </c>
      <c r="R11" s="73" t="s">
        <v>35</v>
      </c>
      <c r="S11" s="73">
        <v>18671989377</v>
      </c>
      <c r="T11" s="73"/>
    </row>
    <row r="12" s="68" customFormat="1" ht="18" hidden="1" customHeight="1" spans="1:20">
      <c r="A12" s="73">
        <v>7</v>
      </c>
      <c r="B12" s="73" t="s">
        <v>24</v>
      </c>
      <c r="C12" s="73" t="s">
        <v>124</v>
      </c>
      <c r="D12" s="73" t="s">
        <v>3554</v>
      </c>
      <c r="E12" s="74" t="s">
        <v>3555</v>
      </c>
      <c r="F12" s="73" t="s">
        <v>28</v>
      </c>
      <c r="G12" s="73">
        <v>76</v>
      </c>
      <c r="H12" s="73">
        <v>3.5</v>
      </c>
      <c r="I12" s="73">
        <v>1000</v>
      </c>
      <c r="J12" s="87" t="s">
        <v>3556</v>
      </c>
      <c r="K12" s="73" t="s">
        <v>3557</v>
      </c>
      <c r="L12" s="74" t="s">
        <v>3558</v>
      </c>
      <c r="M12" s="73">
        <v>3.5</v>
      </c>
      <c r="N12" s="73" t="s">
        <v>3536</v>
      </c>
      <c r="O12" s="88" t="s">
        <v>3559</v>
      </c>
      <c r="P12" s="73" t="s">
        <v>132</v>
      </c>
      <c r="Q12" s="73" t="s">
        <v>75</v>
      </c>
      <c r="R12" s="73" t="s">
        <v>35</v>
      </c>
      <c r="S12" s="73">
        <v>15670210565</v>
      </c>
      <c r="T12" s="73"/>
    </row>
    <row r="13" s="68" customFormat="1" ht="18" hidden="1" customHeight="1" spans="1:20">
      <c r="A13" s="73">
        <v>8</v>
      </c>
      <c r="B13" s="73" t="s">
        <v>24</v>
      </c>
      <c r="C13" s="73" t="s">
        <v>124</v>
      </c>
      <c r="D13" s="73" t="s">
        <v>3560</v>
      </c>
      <c r="E13" s="74" t="s">
        <v>3561</v>
      </c>
      <c r="F13" s="73" t="s">
        <v>28</v>
      </c>
      <c r="G13" s="73">
        <v>49</v>
      </c>
      <c r="H13" s="73">
        <v>3.2</v>
      </c>
      <c r="I13" s="73">
        <v>1000</v>
      </c>
      <c r="J13" s="87" t="s">
        <v>3562</v>
      </c>
      <c r="K13" s="73" t="s">
        <v>3560</v>
      </c>
      <c r="L13" s="74" t="s">
        <v>3561</v>
      </c>
      <c r="M13" s="73">
        <v>3.2</v>
      </c>
      <c r="N13" s="73" t="s">
        <v>3563</v>
      </c>
      <c r="O13" s="88" t="s">
        <v>3564</v>
      </c>
      <c r="P13" s="73" t="s">
        <v>132</v>
      </c>
      <c r="Q13" s="73" t="s">
        <v>75</v>
      </c>
      <c r="R13" s="73" t="s">
        <v>35</v>
      </c>
      <c r="S13" s="73">
        <v>15938832747</v>
      </c>
      <c r="T13" s="73"/>
    </row>
    <row r="14" s="68" customFormat="1" ht="18" hidden="1" customHeight="1" spans="1:20">
      <c r="A14" s="73">
        <v>9</v>
      </c>
      <c r="B14" s="73" t="s">
        <v>24</v>
      </c>
      <c r="C14" s="73" t="s">
        <v>124</v>
      </c>
      <c r="D14" s="73" t="s">
        <v>3565</v>
      </c>
      <c r="E14" s="74" t="s">
        <v>3566</v>
      </c>
      <c r="F14" s="73" t="s">
        <v>28</v>
      </c>
      <c r="G14" s="73">
        <v>55</v>
      </c>
      <c r="H14" s="73">
        <v>3.6</v>
      </c>
      <c r="I14" s="73">
        <v>1000</v>
      </c>
      <c r="J14" s="87" t="s">
        <v>3567</v>
      </c>
      <c r="K14" s="73" t="s">
        <v>3565</v>
      </c>
      <c r="L14" s="74" t="s">
        <v>3566</v>
      </c>
      <c r="M14" s="73">
        <v>3.6</v>
      </c>
      <c r="N14" s="73" t="s">
        <v>3568</v>
      </c>
      <c r="O14" s="88" t="s">
        <v>3569</v>
      </c>
      <c r="P14" s="73" t="s">
        <v>132</v>
      </c>
      <c r="Q14" s="73" t="s">
        <v>75</v>
      </c>
      <c r="R14" s="73" t="s">
        <v>35</v>
      </c>
      <c r="S14" s="73">
        <v>15237781733</v>
      </c>
      <c r="T14" s="73"/>
    </row>
    <row r="15" s="68" customFormat="1" ht="18" hidden="1" customHeight="1" spans="1:20">
      <c r="A15" s="73">
        <v>10</v>
      </c>
      <c r="B15" s="73" t="s">
        <v>24</v>
      </c>
      <c r="C15" s="73" t="s">
        <v>124</v>
      </c>
      <c r="D15" s="73" t="s">
        <v>3570</v>
      </c>
      <c r="E15" s="74" t="s">
        <v>3571</v>
      </c>
      <c r="F15" s="73" t="s">
        <v>28</v>
      </c>
      <c r="G15" s="73">
        <v>71</v>
      </c>
      <c r="H15" s="73">
        <v>3.3</v>
      </c>
      <c r="I15" s="73">
        <v>1000</v>
      </c>
      <c r="J15" s="87" t="s">
        <v>3572</v>
      </c>
      <c r="K15" s="73" t="s">
        <v>3573</v>
      </c>
      <c r="L15" s="74" t="s">
        <v>3574</v>
      </c>
      <c r="M15" s="73">
        <v>3.3</v>
      </c>
      <c r="N15" s="73" t="s">
        <v>3552</v>
      </c>
      <c r="O15" s="88" t="s">
        <v>3575</v>
      </c>
      <c r="P15" s="73" t="s">
        <v>132</v>
      </c>
      <c r="Q15" s="73" t="s">
        <v>75</v>
      </c>
      <c r="R15" s="73" t="s">
        <v>35</v>
      </c>
      <c r="S15" s="73">
        <v>15670193735</v>
      </c>
      <c r="T15" s="73"/>
    </row>
    <row r="16" s="68" customFormat="1" ht="18" hidden="1" customHeight="1" spans="1:20">
      <c r="A16" s="73">
        <v>11</v>
      </c>
      <c r="B16" s="73" t="s">
        <v>24</v>
      </c>
      <c r="C16" s="73" t="s">
        <v>124</v>
      </c>
      <c r="D16" s="73" t="s">
        <v>3576</v>
      </c>
      <c r="E16" s="74" t="s">
        <v>3577</v>
      </c>
      <c r="F16" s="73" t="s">
        <v>28</v>
      </c>
      <c r="G16" s="73">
        <v>50</v>
      </c>
      <c r="H16" s="73">
        <v>7</v>
      </c>
      <c r="I16" s="73">
        <v>1000</v>
      </c>
      <c r="J16" s="87" t="s">
        <v>3578</v>
      </c>
      <c r="K16" s="73" t="s">
        <v>3579</v>
      </c>
      <c r="L16" s="74" t="s">
        <v>3580</v>
      </c>
      <c r="M16" s="73">
        <v>7</v>
      </c>
      <c r="N16" s="73" t="s">
        <v>3581</v>
      </c>
      <c r="O16" s="88" t="s">
        <v>3582</v>
      </c>
      <c r="P16" s="73" t="s">
        <v>3583</v>
      </c>
      <c r="Q16" s="73" t="s">
        <v>75</v>
      </c>
      <c r="R16" s="73" t="s">
        <v>75</v>
      </c>
      <c r="S16" s="73">
        <v>18338226537</v>
      </c>
      <c r="T16" s="73"/>
    </row>
    <row r="17" s="68" customFormat="1" ht="18" hidden="1" customHeight="1" spans="1:20">
      <c r="A17" s="73">
        <v>12</v>
      </c>
      <c r="B17" s="75" t="s">
        <v>405</v>
      </c>
      <c r="C17" s="75" t="s">
        <v>320</v>
      </c>
      <c r="D17" s="75" t="s">
        <v>3584</v>
      </c>
      <c r="E17" s="76" t="s">
        <v>3585</v>
      </c>
      <c r="F17" s="75" t="s">
        <v>49</v>
      </c>
      <c r="G17" s="76">
        <v>57</v>
      </c>
      <c r="H17" s="75">
        <v>3.5</v>
      </c>
      <c r="I17" s="75">
        <v>1000</v>
      </c>
      <c r="J17" s="76" t="s">
        <v>3586</v>
      </c>
      <c r="K17" s="75" t="s">
        <v>3587</v>
      </c>
      <c r="L17" s="172" t="s">
        <v>3588</v>
      </c>
      <c r="M17" s="75">
        <v>3.5</v>
      </c>
      <c r="N17" s="75" t="s">
        <v>3589</v>
      </c>
      <c r="O17" s="75" t="s">
        <v>3590</v>
      </c>
      <c r="P17" s="75" t="s">
        <v>132</v>
      </c>
      <c r="Q17" s="75" t="s">
        <v>35</v>
      </c>
      <c r="R17" s="75" t="s">
        <v>35</v>
      </c>
      <c r="S17" s="75">
        <v>18737843515</v>
      </c>
      <c r="T17" s="73"/>
    </row>
    <row r="18" s="68" customFormat="1" ht="18" hidden="1" customHeight="1" spans="1:20">
      <c r="A18" s="73">
        <v>13</v>
      </c>
      <c r="B18" s="75" t="s">
        <v>405</v>
      </c>
      <c r="C18" s="75" t="s">
        <v>320</v>
      </c>
      <c r="D18" s="75" t="s">
        <v>3591</v>
      </c>
      <c r="E18" s="76" t="s">
        <v>3592</v>
      </c>
      <c r="F18" s="75" t="s">
        <v>28</v>
      </c>
      <c r="G18" s="76">
        <v>57</v>
      </c>
      <c r="H18" s="75">
        <v>2.3</v>
      </c>
      <c r="I18" s="75">
        <v>700</v>
      </c>
      <c r="J18" s="76" t="s">
        <v>3593</v>
      </c>
      <c r="K18" s="75" t="s">
        <v>3594</v>
      </c>
      <c r="L18" s="172" t="s">
        <v>3595</v>
      </c>
      <c r="M18" s="75">
        <v>2.3</v>
      </c>
      <c r="N18" s="75" t="s">
        <v>3596</v>
      </c>
      <c r="O18" s="75" t="s">
        <v>3597</v>
      </c>
      <c r="P18" s="75" t="s">
        <v>132</v>
      </c>
      <c r="Q18" s="75" t="s">
        <v>75</v>
      </c>
      <c r="R18" s="75" t="s">
        <v>35</v>
      </c>
      <c r="S18" s="76" t="s">
        <v>3598</v>
      </c>
      <c r="T18" s="73"/>
    </row>
    <row r="19" s="68" customFormat="1" ht="18" hidden="1" customHeight="1" spans="1:20">
      <c r="A19" s="73">
        <v>14</v>
      </c>
      <c r="B19" s="75" t="s">
        <v>405</v>
      </c>
      <c r="C19" s="75" t="s">
        <v>320</v>
      </c>
      <c r="D19" s="75" t="s">
        <v>3599</v>
      </c>
      <c r="E19" s="76" t="s">
        <v>3600</v>
      </c>
      <c r="F19" s="75" t="s">
        <v>49</v>
      </c>
      <c r="G19" s="76">
        <v>68</v>
      </c>
      <c r="H19" s="75">
        <v>3.52</v>
      </c>
      <c r="I19" s="75">
        <v>1000</v>
      </c>
      <c r="J19" s="76" t="s">
        <v>3601</v>
      </c>
      <c r="K19" s="75" t="s">
        <v>3602</v>
      </c>
      <c r="L19" s="76" t="s">
        <v>3603</v>
      </c>
      <c r="M19" s="75">
        <v>3.52</v>
      </c>
      <c r="N19" s="75" t="s">
        <v>3604</v>
      </c>
      <c r="O19" s="75" t="s">
        <v>3605</v>
      </c>
      <c r="P19" s="75" t="s">
        <v>132</v>
      </c>
      <c r="Q19" s="75" t="s">
        <v>75</v>
      </c>
      <c r="R19" s="75" t="s">
        <v>35</v>
      </c>
      <c r="S19" s="76">
        <v>15998555292</v>
      </c>
      <c r="T19" s="73"/>
    </row>
    <row r="20" s="68" customFormat="1" ht="18" hidden="1" customHeight="1" spans="1:20">
      <c r="A20" s="73">
        <v>15</v>
      </c>
      <c r="B20" s="75" t="s">
        <v>405</v>
      </c>
      <c r="C20" s="75" t="s">
        <v>320</v>
      </c>
      <c r="D20" s="75" t="s">
        <v>3606</v>
      </c>
      <c r="E20" s="76" t="s">
        <v>3607</v>
      </c>
      <c r="F20" s="75" t="s">
        <v>28</v>
      </c>
      <c r="G20" s="76">
        <v>52</v>
      </c>
      <c r="H20" s="75">
        <v>3.5</v>
      </c>
      <c r="I20" s="81">
        <v>1000</v>
      </c>
      <c r="J20" s="76" t="s">
        <v>3608</v>
      </c>
      <c r="K20" s="75" t="s">
        <v>3609</v>
      </c>
      <c r="L20" s="76" t="s">
        <v>3610</v>
      </c>
      <c r="M20" s="75">
        <v>3.5</v>
      </c>
      <c r="N20" s="75" t="s">
        <v>3611</v>
      </c>
      <c r="O20" s="75" t="s">
        <v>3612</v>
      </c>
      <c r="P20" s="75" t="s">
        <v>132</v>
      </c>
      <c r="Q20" s="75" t="s">
        <v>75</v>
      </c>
      <c r="R20" s="75" t="s">
        <v>35</v>
      </c>
      <c r="S20" s="76">
        <v>13598251738</v>
      </c>
      <c r="T20" s="73"/>
    </row>
    <row r="21" s="68" customFormat="1" ht="18" hidden="1" customHeight="1" spans="1:20">
      <c r="A21" s="73">
        <v>16</v>
      </c>
      <c r="B21" s="75" t="s">
        <v>405</v>
      </c>
      <c r="C21" s="75" t="s">
        <v>320</v>
      </c>
      <c r="D21" s="75" t="s">
        <v>3613</v>
      </c>
      <c r="E21" s="76" t="s">
        <v>3614</v>
      </c>
      <c r="F21" s="75" t="s">
        <v>28</v>
      </c>
      <c r="G21" s="76">
        <v>64</v>
      </c>
      <c r="H21" s="75">
        <v>4</v>
      </c>
      <c r="I21" s="81">
        <v>1000</v>
      </c>
      <c r="J21" s="76" t="s">
        <v>3615</v>
      </c>
      <c r="K21" s="75" t="s">
        <v>3616</v>
      </c>
      <c r="L21" s="172" t="s">
        <v>3617</v>
      </c>
      <c r="M21" s="75">
        <v>4</v>
      </c>
      <c r="N21" s="75" t="s">
        <v>3596</v>
      </c>
      <c r="O21" s="75" t="s">
        <v>3618</v>
      </c>
      <c r="P21" s="75" t="s">
        <v>132</v>
      </c>
      <c r="Q21" s="75" t="s">
        <v>75</v>
      </c>
      <c r="R21" s="75" t="s">
        <v>35</v>
      </c>
      <c r="S21" s="76">
        <v>18611259077</v>
      </c>
      <c r="T21" s="73"/>
    </row>
    <row r="22" s="68" customFormat="1" ht="18" hidden="1" customHeight="1" spans="1:20">
      <c r="A22" s="73">
        <v>17</v>
      </c>
      <c r="B22" s="75" t="s">
        <v>405</v>
      </c>
      <c r="C22" s="75" t="s">
        <v>320</v>
      </c>
      <c r="D22" s="75" t="s">
        <v>3619</v>
      </c>
      <c r="E22" s="76" t="s">
        <v>3620</v>
      </c>
      <c r="F22" s="75" t="s">
        <v>49</v>
      </c>
      <c r="G22" s="76">
        <v>55</v>
      </c>
      <c r="H22" s="75">
        <v>3.8</v>
      </c>
      <c r="I22" s="81">
        <v>1000</v>
      </c>
      <c r="J22" s="76" t="s">
        <v>3621</v>
      </c>
      <c r="K22" s="75" t="s">
        <v>3622</v>
      </c>
      <c r="L22" s="172" t="s">
        <v>3623</v>
      </c>
      <c r="M22" s="75">
        <v>3.8</v>
      </c>
      <c r="N22" s="75" t="s">
        <v>3536</v>
      </c>
      <c r="O22" s="75" t="s">
        <v>3624</v>
      </c>
      <c r="P22" s="75" t="s">
        <v>132</v>
      </c>
      <c r="Q22" s="75" t="s">
        <v>75</v>
      </c>
      <c r="R22" s="75" t="s">
        <v>75</v>
      </c>
      <c r="S22" s="76">
        <v>13679257135</v>
      </c>
      <c r="T22" s="73"/>
    </row>
    <row r="23" s="68" customFormat="1" ht="18" hidden="1" customHeight="1" spans="1:20">
      <c r="A23" s="73">
        <v>18</v>
      </c>
      <c r="B23" s="75" t="s">
        <v>405</v>
      </c>
      <c r="C23" s="75" t="s">
        <v>320</v>
      </c>
      <c r="D23" s="75" t="s">
        <v>3625</v>
      </c>
      <c r="E23" s="76" t="s">
        <v>3626</v>
      </c>
      <c r="F23" s="75" t="s">
        <v>28</v>
      </c>
      <c r="G23" s="76">
        <f ca="1">YEAR(NOW())-MID(E23,7,4)</f>
        <v>62</v>
      </c>
      <c r="H23" s="75">
        <v>4</v>
      </c>
      <c r="I23" s="81">
        <v>1000</v>
      </c>
      <c r="J23" s="76" t="s">
        <v>3627</v>
      </c>
      <c r="K23" s="76" t="s">
        <v>3628</v>
      </c>
      <c r="L23" s="76" t="s">
        <v>3629</v>
      </c>
      <c r="M23" s="76" t="s">
        <v>1954</v>
      </c>
      <c r="N23" s="75" t="s">
        <v>3604</v>
      </c>
      <c r="O23" s="75" t="s">
        <v>3605</v>
      </c>
      <c r="P23" s="75" t="s">
        <v>132</v>
      </c>
      <c r="Q23" s="75" t="s">
        <v>75</v>
      </c>
      <c r="R23" s="75" t="s">
        <v>35</v>
      </c>
      <c r="S23" s="76">
        <v>15998555292</v>
      </c>
      <c r="T23" s="73"/>
    </row>
    <row r="24" s="68" customFormat="1" ht="18" hidden="1" customHeight="1" spans="1:20">
      <c r="A24" s="73">
        <v>19</v>
      </c>
      <c r="B24" s="77" t="s">
        <v>24</v>
      </c>
      <c r="C24" s="77" t="s">
        <v>388</v>
      </c>
      <c r="D24" s="77" t="s">
        <v>3630</v>
      </c>
      <c r="E24" s="77" t="s">
        <v>3631</v>
      </c>
      <c r="F24" s="77" t="s">
        <v>28</v>
      </c>
      <c r="G24" s="77">
        <v>41</v>
      </c>
      <c r="H24" s="77">
        <v>4.4</v>
      </c>
      <c r="I24" s="77">
        <v>1000</v>
      </c>
      <c r="J24" s="77" t="s">
        <v>3632</v>
      </c>
      <c r="K24" s="77" t="s">
        <v>3630</v>
      </c>
      <c r="L24" s="77" t="s">
        <v>3631</v>
      </c>
      <c r="M24" s="77">
        <v>4.4</v>
      </c>
      <c r="N24" s="77" t="s">
        <v>3633</v>
      </c>
      <c r="O24" s="77" t="s">
        <v>3634</v>
      </c>
      <c r="P24" s="77" t="s">
        <v>393</v>
      </c>
      <c r="Q24" s="77" t="s">
        <v>35</v>
      </c>
      <c r="R24" s="77" t="s">
        <v>35</v>
      </c>
      <c r="S24" s="77">
        <v>13271326452</v>
      </c>
      <c r="T24" s="73"/>
    </row>
    <row r="25" s="68" customFormat="1" ht="18" hidden="1" customHeight="1" spans="1:20">
      <c r="A25" s="73">
        <v>20</v>
      </c>
      <c r="B25" s="77" t="s">
        <v>24</v>
      </c>
      <c r="C25" s="77" t="s">
        <v>388</v>
      </c>
      <c r="D25" s="77" t="s">
        <v>3635</v>
      </c>
      <c r="E25" s="77" t="s">
        <v>3636</v>
      </c>
      <c r="F25" s="77" t="s">
        <v>28</v>
      </c>
      <c r="G25" s="77">
        <v>51</v>
      </c>
      <c r="H25" s="77">
        <v>6.9</v>
      </c>
      <c r="I25" s="77">
        <v>1000</v>
      </c>
      <c r="J25" s="77" t="s">
        <v>3637</v>
      </c>
      <c r="K25" s="77" t="s">
        <v>3638</v>
      </c>
      <c r="L25" s="77" t="s">
        <v>3639</v>
      </c>
      <c r="M25" s="77">
        <f t="shared" ref="M25:M33" si="0">H25</f>
        <v>6.9</v>
      </c>
      <c r="N25" s="77" t="s">
        <v>3640</v>
      </c>
      <c r="O25" s="77" t="s">
        <v>3641</v>
      </c>
      <c r="P25" s="77" t="s">
        <v>393</v>
      </c>
      <c r="Q25" s="77" t="s">
        <v>35</v>
      </c>
      <c r="R25" s="77" t="s">
        <v>35</v>
      </c>
      <c r="S25" s="77">
        <v>15238177208</v>
      </c>
      <c r="T25" s="73"/>
    </row>
    <row r="26" s="68" customFormat="1" ht="18" hidden="1" customHeight="1" spans="1:20">
      <c r="A26" s="73">
        <v>21</v>
      </c>
      <c r="B26" s="77" t="s">
        <v>24</v>
      </c>
      <c r="C26" s="77" t="s">
        <v>388</v>
      </c>
      <c r="D26" s="77" t="s">
        <v>3642</v>
      </c>
      <c r="E26" s="77" t="s">
        <v>3643</v>
      </c>
      <c r="F26" s="77" t="s">
        <v>49</v>
      </c>
      <c r="G26" s="77">
        <v>67</v>
      </c>
      <c r="H26" s="77">
        <v>3.5</v>
      </c>
      <c r="I26" s="77">
        <v>1000</v>
      </c>
      <c r="J26" s="77" t="s">
        <v>3644</v>
      </c>
      <c r="K26" s="77" t="s">
        <v>3645</v>
      </c>
      <c r="L26" s="89" t="s">
        <v>3646</v>
      </c>
      <c r="M26" s="77">
        <f t="shared" si="0"/>
        <v>3.5</v>
      </c>
      <c r="N26" s="77" t="s">
        <v>3647</v>
      </c>
      <c r="O26" s="77" t="s">
        <v>3648</v>
      </c>
      <c r="P26" s="77" t="s">
        <v>393</v>
      </c>
      <c r="Q26" s="77" t="s">
        <v>35</v>
      </c>
      <c r="R26" s="77" t="s">
        <v>35</v>
      </c>
      <c r="S26" s="77">
        <v>15238163113</v>
      </c>
      <c r="T26" s="73"/>
    </row>
    <row r="27" s="68" customFormat="1" ht="18" hidden="1" customHeight="1" spans="1:20">
      <c r="A27" s="73">
        <v>22</v>
      </c>
      <c r="B27" s="77" t="s">
        <v>24</v>
      </c>
      <c r="C27" s="77" t="s">
        <v>388</v>
      </c>
      <c r="D27" s="77" t="s">
        <v>3649</v>
      </c>
      <c r="E27" s="77" t="s">
        <v>3650</v>
      </c>
      <c r="F27" s="77" t="s">
        <v>28</v>
      </c>
      <c r="G27" s="77">
        <v>70</v>
      </c>
      <c r="H27" s="77">
        <v>3.8</v>
      </c>
      <c r="I27" s="77">
        <v>1000</v>
      </c>
      <c r="J27" s="77" t="s">
        <v>3651</v>
      </c>
      <c r="K27" s="77" t="s">
        <v>3649</v>
      </c>
      <c r="L27" s="77" t="s">
        <v>3650</v>
      </c>
      <c r="M27" s="77">
        <f t="shared" si="0"/>
        <v>3.8</v>
      </c>
      <c r="N27" s="77" t="s">
        <v>3647</v>
      </c>
      <c r="O27" s="77" t="s">
        <v>3652</v>
      </c>
      <c r="P27" s="77" t="s">
        <v>393</v>
      </c>
      <c r="Q27" s="77" t="s">
        <v>35</v>
      </c>
      <c r="R27" s="77" t="s">
        <v>35</v>
      </c>
      <c r="S27" s="77">
        <v>15036215638</v>
      </c>
      <c r="T27" s="73"/>
    </row>
    <row r="28" s="68" customFormat="1" ht="18" hidden="1" customHeight="1" spans="1:20">
      <c r="A28" s="73">
        <v>23</v>
      </c>
      <c r="B28" s="77" t="s">
        <v>24</v>
      </c>
      <c r="C28" s="77" t="s">
        <v>388</v>
      </c>
      <c r="D28" s="77" t="s">
        <v>3653</v>
      </c>
      <c r="E28" s="77" t="s">
        <v>3654</v>
      </c>
      <c r="F28" s="77" t="s">
        <v>49</v>
      </c>
      <c r="G28" s="77">
        <v>55</v>
      </c>
      <c r="H28" s="77">
        <v>3.5</v>
      </c>
      <c r="I28" s="77">
        <v>1000</v>
      </c>
      <c r="J28" s="77" t="s">
        <v>3655</v>
      </c>
      <c r="K28" s="77" t="s">
        <v>3653</v>
      </c>
      <c r="L28" s="77" t="s">
        <v>3654</v>
      </c>
      <c r="M28" s="77">
        <f t="shared" si="0"/>
        <v>3.5</v>
      </c>
      <c r="N28" s="77" t="s">
        <v>3656</v>
      </c>
      <c r="O28" s="77" t="s">
        <v>3657</v>
      </c>
      <c r="P28" s="77" t="s">
        <v>393</v>
      </c>
      <c r="Q28" s="77" t="s">
        <v>35</v>
      </c>
      <c r="R28" s="77" t="s">
        <v>35</v>
      </c>
      <c r="S28" s="75">
        <v>18337759722</v>
      </c>
      <c r="T28" s="73"/>
    </row>
    <row r="29" s="68" customFormat="1" ht="18" hidden="1" customHeight="1" spans="1:20">
      <c r="A29" s="73">
        <v>24</v>
      </c>
      <c r="B29" s="77" t="s">
        <v>24</v>
      </c>
      <c r="C29" s="77" t="s">
        <v>388</v>
      </c>
      <c r="D29" s="77" t="s">
        <v>3658</v>
      </c>
      <c r="E29" s="190" t="s">
        <v>3659</v>
      </c>
      <c r="F29" s="77" t="s">
        <v>28</v>
      </c>
      <c r="G29" s="77">
        <v>53</v>
      </c>
      <c r="H29" s="77">
        <v>3.8</v>
      </c>
      <c r="I29" s="77">
        <v>1000</v>
      </c>
      <c r="J29" s="77" t="s">
        <v>3660</v>
      </c>
      <c r="K29" s="77" t="s">
        <v>3658</v>
      </c>
      <c r="L29" s="190" t="s">
        <v>3659</v>
      </c>
      <c r="M29" s="77">
        <f t="shared" si="0"/>
        <v>3.8</v>
      </c>
      <c r="N29" s="77" t="s">
        <v>3661</v>
      </c>
      <c r="O29" s="77" t="s">
        <v>3662</v>
      </c>
      <c r="P29" s="77" t="s">
        <v>393</v>
      </c>
      <c r="Q29" s="77" t="s">
        <v>35</v>
      </c>
      <c r="R29" s="77" t="s">
        <v>35</v>
      </c>
      <c r="S29" s="77">
        <v>15291449328</v>
      </c>
      <c r="T29" s="73"/>
    </row>
    <row r="30" s="68" customFormat="1" ht="18" hidden="1" customHeight="1" spans="1:20">
      <c r="A30" s="73">
        <v>25</v>
      </c>
      <c r="B30" s="77" t="s">
        <v>24</v>
      </c>
      <c r="C30" s="77" t="s">
        <v>388</v>
      </c>
      <c r="D30" s="77" t="s">
        <v>3663</v>
      </c>
      <c r="E30" s="77" t="s">
        <v>3664</v>
      </c>
      <c r="F30" s="77" t="s">
        <v>28</v>
      </c>
      <c r="G30" s="77">
        <v>67</v>
      </c>
      <c r="H30" s="77">
        <v>3.8</v>
      </c>
      <c r="I30" s="77">
        <v>1000</v>
      </c>
      <c r="J30" s="77" t="s">
        <v>3665</v>
      </c>
      <c r="K30" s="77" t="s">
        <v>3666</v>
      </c>
      <c r="L30" s="77" t="s">
        <v>3667</v>
      </c>
      <c r="M30" s="77">
        <f t="shared" si="0"/>
        <v>3.8</v>
      </c>
      <c r="N30" s="77" t="s">
        <v>3661</v>
      </c>
      <c r="O30" s="77" t="s">
        <v>3662</v>
      </c>
      <c r="P30" s="77" t="s">
        <v>393</v>
      </c>
      <c r="Q30" s="77" t="s">
        <v>35</v>
      </c>
      <c r="R30" s="77" t="s">
        <v>35</v>
      </c>
      <c r="S30" s="77">
        <v>13613779033</v>
      </c>
      <c r="T30" s="73"/>
    </row>
    <row r="31" s="68" customFormat="1" ht="18" hidden="1" customHeight="1" spans="1:20">
      <c r="A31" s="73">
        <v>26</v>
      </c>
      <c r="B31" s="77" t="s">
        <v>24</v>
      </c>
      <c r="C31" s="77" t="s">
        <v>388</v>
      </c>
      <c r="D31" s="77" t="s">
        <v>3668</v>
      </c>
      <c r="E31" s="77" t="s">
        <v>3669</v>
      </c>
      <c r="F31" s="77" t="s">
        <v>28</v>
      </c>
      <c r="G31" s="77">
        <v>32</v>
      </c>
      <c r="H31" s="77">
        <v>4</v>
      </c>
      <c r="I31" s="77">
        <v>1000</v>
      </c>
      <c r="J31" s="77" t="s">
        <v>3670</v>
      </c>
      <c r="K31" s="77" t="s">
        <v>3668</v>
      </c>
      <c r="L31" s="77" t="s">
        <v>3669</v>
      </c>
      <c r="M31" s="77">
        <f t="shared" si="0"/>
        <v>4</v>
      </c>
      <c r="N31" s="77" t="s">
        <v>3671</v>
      </c>
      <c r="O31" s="77" t="s">
        <v>3672</v>
      </c>
      <c r="P31" s="77" t="s">
        <v>393</v>
      </c>
      <c r="Q31" s="77" t="s">
        <v>35</v>
      </c>
      <c r="R31" s="77" t="s">
        <v>35</v>
      </c>
      <c r="S31" s="77">
        <v>18623647492</v>
      </c>
      <c r="T31" s="73"/>
    </row>
    <row r="32" s="68" customFormat="1" ht="18" hidden="1" customHeight="1" spans="1:20">
      <c r="A32" s="73">
        <v>27</v>
      </c>
      <c r="B32" s="77" t="s">
        <v>24</v>
      </c>
      <c r="C32" s="77" t="s">
        <v>388</v>
      </c>
      <c r="D32" s="77" t="s">
        <v>3673</v>
      </c>
      <c r="E32" s="77" t="s">
        <v>3674</v>
      </c>
      <c r="F32" s="77" t="s">
        <v>28</v>
      </c>
      <c r="G32" s="77">
        <v>44</v>
      </c>
      <c r="H32" s="77">
        <v>3.6</v>
      </c>
      <c r="I32" s="77">
        <v>1000</v>
      </c>
      <c r="J32" s="77" t="s">
        <v>3675</v>
      </c>
      <c r="K32" s="77" t="s">
        <v>3673</v>
      </c>
      <c r="L32" s="77" t="s">
        <v>3674</v>
      </c>
      <c r="M32" s="77">
        <f t="shared" si="0"/>
        <v>3.6</v>
      </c>
      <c r="N32" s="77" t="s">
        <v>3647</v>
      </c>
      <c r="O32" s="77" t="s">
        <v>3652</v>
      </c>
      <c r="P32" s="77" t="s">
        <v>393</v>
      </c>
      <c r="Q32" s="77" t="s">
        <v>35</v>
      </c>
      <c r="R32" s="77" t="s">
        <v>35</v>
      </c>
      <c r="S32" s="77">
        <v>13949323962</v>
      </c>
      <c r="T32" s="73"/>
    </row>
    <row r="33" s="68" customFormat="1" ht="18" hidden="1" customHeight="1" spans="1:20">
      <c r="A33" s="73">
        <v>28</v>
      </c>
      <c r="B33" s="77" t="s">
        <v>24</v>
      </c>
      <c r="C33" s="77" t="s">
        <v>388</v>
      </c>
      <c r="D33" s="77" t="s">
        <v>3676</v>
      </c>
      <c r="E33" s="77" t="s">
        <v>3677</v>
      </c>
      <c r="F33" s="77" t="s">
        <v>28</v>
      </c>
      <c r="G33" s="77">
        <v>52</v>
      </c>
      <c r="H33" s="77">
        <v>3.3</v>
      </c>
      <c r="I33" s="77">
        <v>1000</v>
      </c>
      <c r="J33" s="77" t="s">
        <v>3678</v>
      </c>
      <c r="K33" s="77" t="s">
        <v>3676</v>
      </c>
      <c r="L33" s="77" t="s">
        <v>3677</v>
      </c>
      <c r="M33" s="77">
        <f t="shared" si="0"/>
        <v>3.3</v>
      </c>
      <c r="N33" s="77" t="s">
        <v>1948</v>
      </c>
      <c r="O33" s="77" t="s">
        <v>3679</v>
      </c>
      <c r="P33" s="77" t="s">
        <v>393</v>
      </c>
      <c r="Q33" s="77" t="s">
        <v>35</v>
      </c>
      <c r="R33" s="77" t="s">
        <v>35</v>
      </c>
      <c r="S33" s="77">
        <v>13462668320</v>
      </c>
      <c r="T33" s="73"/>
    </row>
    <row r="34" s="68" customFormat="1" ht="18" hidden="1" customHeight="1" spans="1:20">
      <c r="A34" s="73">
        <v>29</v>
      </c>
      <c r="B34" s="77" t="s">
        <v>24</v>
      </c>
      <c r="C34" s="77" t="s">
        <v>388</v>
      </c>
      <c r="D34" s="75" t="s">
        <v>3680</v>
      </c>
      <c r="E34" s="78" t="s">
        <v>3681</v>
      </c>
      <c r="F34" s="78" t="s">
        <v>28</v>
      </c>
      <c r="G34" s="79">
        <v>63</v>
      </c>
      <c r="H34" s="78">
        <v>3.8</v>
      </c>
      <c r="I34" s="78">
        <v>1000</v>
      </c>
      <c r="J34" s="78" t="s">
        <v>3682</v>
      </c>
      <c r="K34" s="78" t="s">
        <v>3683</v>
      </c>
      <c r="L34" s="78" t="s">
        <v>3684</v>
      </c>
      <c r="M34" s="75">
        <v>3.8</v>
      </c>
      <c r="N34" s="75" t="s">
        <v>3647</v>
      </c>
      <c r="O34" s="78" t="s">
        <v>3685</v>
      </c>
      <c r="P34" s="77" t="s">
        <v>393</v>
      </c>
      <c r="Q34" s="77" t="s">
        <v>35</v>
      </c>
      <c r="R34" s="77" t="s">
        <v>35</v>
      </c>
      <c r="S34" s="77">
        <v>13949387515</v>
      </c>
      <c r="T34" s="73"/>
    </row>
    <row r="35" s="68" customFormat="1" ht="18" hidden="1" customHeight="1" spans="1:20">
      <c r="A35" s="73">
        <v>30</v>
      </c>
      <c r="B35" s="75" t="s">
        <v>24</v>
      </c>
      <c r="C35" s="75" t="s">
        <v>77</v>
      </c>
      <c r="D35" s="75" t="s">
        <v>3686</v>
      </c>
      <c r="E35" s="167" t="s">
        <v>3687</v>
      </c>
      <c r="F35" s="75" t="s">
        <v>28</v>
      </c>
      <c r="G35" s="75">
        <v>50</v>
      </c>
      <c r="H35" s="75">
        <v>8.4</v>
      </c>
      <c r="I35" s="75">
        <v>1000</v>
      </c>
      <c r="J35" s="76" t="s">
        <v>3688</v>
      </c>
      <c r="K35" s="75" t="s">
        <v>3689</v>
      </c>
      <c r="L35" s="167" t="s">
        <v>3690</v>
      </c>
      <c r="M35" s="80">
        <v>8.4</v>
      </c>
      <c r="N35" s="75" t="s">
        <v>3691</v>
      </c>
      <c r="O35" s="75" t="s">
        <v>3692</v>
      </c>
      <c r="P35" s="75" t="s">
        <v>3693</v>
      </c>
      <c r="Q35" s="75" t="s">
        <v>75</v>
      </c>
      <c r="R35" s="75" t="s">
        <v>75</v>
      </c>
      <c r="S35" s="166" t="s">
        <v>3694</v>
      </c>
      <c r="T35" s="73"/>
    </row>
    <row r="36" s="68" customFormat="1" ht="18" hidden="1" customHeight="1" spans="1:20">
      <c r="A36" s="73">
        <v>31</v>
      </c>
      <c r="B36" s="81" t="s">
        <v>24</v>
      </c>
      <c r="C36" s="81" t="s">
        <v>566</v>
      </c>
      <c r="D36" s="81" t="s">
        <v>3695</v>
      </c>
      <c r="E36" s="191" t="s">
        <v>3696</v>
      </c>
      <c r="F36" s="81" t="s">
        <v>28</v>
      </c>
      <c r="G36" s="81">
        <v>42</v>
      </c>
      <c r="H36" s="81">
        <v>6</v>
      </c>
      <c r="I36" s="81">
        <v>1000</v>
      </c>
      <c r="J36" s="191" t="s">
        <v>3697</v>
      </c>
      <c r="K36" s="75" t="s">
        <v>3695</v>
      </c>
      <c r="L36" s="166" t="s">
        <v>3696</v>
      </c>
      <c r="M36" s="75">
        <v>6</v>
      </c>
      <c r="N36" s="75" t="s">
        <v>3647</v>
      </c>
      <c r="O36" s="78" t="s">
        <v>3698</v>
      </c>
      <c r="P36" s="75" t="s">
        <v>585</v>
      </c>
      <c r="Q36" s="75" t="s">
        <v>35</v>
      </c>
      <c r="R36" s="75" t="s">
        <v>35</v>
      </c>
      <c r="S36" s="75">
        <v>13569215467</v>
      </c>
      <c r="T36" s="81"/>
    </row>
    <row r="37" s="68" customFormat="1" ht="18" hidden="1" customHeight="1" spans="1:20">
      <c r="A37" s="73">
        <v>32</v>
      </c>
      <c r="B37" s="75" t="s">
        <v>24</v>
      </c>
      <c r="C37" s="81" t="s">
        <v>566</v>
      </c>
      <c r="D37" s="75" t="s">
        <v>3699</v>
      </c>
      <c r="E37" s="166" t="s">
        <v>3700</v>
      </c>
      <c r="F37" s="75" t="s">
        <v>28</v>
      </c>
      <c r="G37" s="75">
        <v>56</v>
      </c>
      <c r="H37" s="75">
        <v>3.5</v>
      </c>
      <c r="I37" s="75">
        <v>1000</v>
      </c>
      <c r="J37" s="166" t="s">
        <v>3701</v>
      </c>
      <c r="K37" s="75" t="s">
        <v>3699</v>
      </c>
      <c r="L37" s="166" t="s">
        <v>3700</v>
      </c>
      <c r="M37" s="75">
        <v>3.5</v>
      </c>
      <c r="N37" s="75" t="s">
        <v>3647</v>
      </c>
      <c r="O37" s="78" t="s">
        <v>3702</v>
      </c>
      <c r="P37" s="75" t="s">
        <v>585</v>
      </c>
      <c r="Q37" s="75" t="s">
        <v>35</v>
      </c>
      <c r="R37" s="75" t="s">
        <v>35</v>
      </c>
      <c r="S37" s="75">
        <v>18662186029</v>
      </c>
      <c r="T37" s="75"/>
    </row>
    <row r="38" s="68" customFormat="1" ht="18" hidden="1" customHeight="1" spans="1:20">
      <c r="A38" s="73">
        <v>33</v>
      </c>
      <c r="B38" s="75" t="s">
        <v>24</v>
      </c>
      <c r="C38" s="81" t="s">
        <v>566</v>
      </c>
      <c r="D38" s="75" t="s">
        <v>3703</v>
      </c>
      <c r="E38" s="166" t="s">
        <v>3704</v>
      </c>
      <c r="F38" s="75" t="s">
        <v>28</v>
      </c>
      <c r="G38" s="75">
        <v>47</v>
      </c>
      <c r="H38" s="75">
        <v>4.1</v>
      </c>
      <c r="I38" s="75">
        <v>1000</v>
      </c>
      <c r="J38" s="166" t="s">
        <v>3705</v>
      </c>
      <c r="K38" s="75" t="s">
        <v>3703</v>
      </c>
      <c r="L38" s="166" t="s">
        <v>3704</v>
      </c>
      <c r="M38" s="75">
        <v>4.1</v>
      </c>
      <c r="N38" s="75" t="s">
        <v>3647</v>
      </c>
      <c r="O38" s="78" t="s">
        <v>3706</v>
      </c>
      <c r="P38" s="75" t="s">
        <v>1408</v>
      </c>
      <c r="Q38" s="75" t="s">
        <v>35</v>
      </c>
      <c r="R38" s="75" t="s">
        <v>35</v>
      </c>
      <c r="S38" s="75">
        <v>15838459531</v>
      </c>
      <c r="T38" s="75"/>
    </row>
    <row r="39" s="68" customFormat="1" ht="18" hidden="1" customHeight="1" spans="1:20">
      <c r="A39" s="73">
        <v>34</v>
      </c>
      <c r="B39" s="75" t="s">
        <v>24</v>
      </c>
      <c r="C39" s="81" t="s">
        <v>566</v>
      </c>
      <c r="D39" s="75" t="s">
        <v>3707</v>
      </c>
      <c r="E39" s="166" t="s">
        <v>3708</v>
      </c>
      <c r="F39" s="75" t="s">
        <v>28</v>
      </c>
      <c r="G39" s="75">
        <v>52</v>
      </c>
      <c r="H39" s="75">
        <v>3.36</v>
      </c>
      <c r="I39" s="75">
        <v>1000</v>
      </c>
      <c r="J39" s="166" t="s">
        <v>3709</v>
      </c>
      <c r="K39" s="75" t="s">
        <v>3710</v>
      </c>
      <c r="L39" s="166" t="s">
        <v>3711</v>
      </c>
      <c r="M39" s="75">
        <v>3.36</v>
      </c>
      <c r="N39" s="75" t="s">
        <v>3596</v>
      </c>
      <c r="O39" s="78" t="s">
        <v>3712</v>
      </c>
      <c r="P39" s="75" t="s">
        <v>585</v>
      </c>
      <c r="Q39" s="75" t="s">
        <v>35</v>
      </c>
      <c r="R39" s="75" t="s">
        <v>35</v>
      </c>
      <c r="S39" s="75">
        <v>18749086202</v>
      </c>
      <c r="T39" s="75"/>
    </row>
    <row r="40" s="68" customFormat="1" ht="18" hidden="1" customHeight="1" spans="1:20">
      <c r="A40" s="73">
        <v>35</v>
      </c>
      <c r="B40" s="75" t="s">
        <v>24</v>
      </c>
      <c r="C40" s="81" t="s">
        <v>566</v>
      </c>
      <c r="D40" s="75" t="s">
        <v>3713</v>
      </c>
      <c r="E40" s="166" t="s">
        <v>3714</v>
      </c>
      <c r="F40" s="75" t="s">
        <v>28</v>
      </c>
      <c r="G40" s="75">
        <v>71</v>
      </c>
      <c r="H40" s="75">
        <v>3.24</v>
      </c>
      <c r="I40" s="75">
        <v>1000</v>
      </c>
      <c r="J40" s="166" t="s">
        <v>3715</v>
      </c>
      <c r="K40" s="75" t="s">
        <v>3716</v>
      </c>
      <c r="L40" s="166" t="s">
        <v>3717</v>
      </c>
      <c r="M40" s="75">
        <v>3.24</v>
      </c>
      <c r="N40" s="75" t="s">
        <v>3596</v>
      </c>
      <c r="O40" s="78" t="s">
        <v>3712</v>
      </c>
      <c r="P40" s="75" t="s">
        <v>585</v>
      </c>
      <c r="Q40" s="75" t="s">
        <v>35</v>
      </c>
      <c r="R40" s="75" t="s">
        <v>35</v>
      </c>
      <c r="S40" s="75">
        <v>15688114691</v>
      </c>
      <c r="T40" s="75"/>
    </row>
    <row r="41" s="68" customFormat="1" ht="18" hidden="1" customHeight="1" spans="1:20">
      <c r="A41" s="73">
        <v>36</v>
      </c>
      <c r="B41" s="75" t="s">
        <v>24</v>
      </c>
      <c r="C41" s="81" t="s">
        <v>566</v>
      </c>
      <c r="D41" s="75" t="s">
        <v>3718</v>
      </c>
      <c r="E41" s="166" t="s">
        <v>3719</v>
      </c>
      <c r="F41" s="75" t="s">
        <v>28</v>
      </c>
      <c r="G41" s="75">
        <v>54</v>
      </c>
      <c r="H41" s="75">
        <v>4.2</v>
      </c>
      <c r="I41" s="75">
        <v>1000</v>
      </c>
      <c r="J41" s="166" t="s">
        <v>3720</v>
      </c>
      <c r="K41" s="75" t="s">
        <v>3721</v>
      </c>
      <c r="L41" s="166" t="s">
        <v>3722</v>
      </c>
      <c r="M41" s="75">
        <v>4.2</v>
      </c>
      <c r="N41" s="75" t="s">
        <v>3723</v>
      </c>
      <c r="O41" s="78" t="s">
        <v>3724</v>
      </c>
      <c r="P41" s="75" t="s">
        <v>573</v>
      </c>
      <c r="Q41" s="75" t="s">
        <v>35</v>
      </c>
      <c r="R41" s="75" t="s">
        <v>35</v>
      </c>
      <c r="S41" s="75">
        <v>15670558168</v>
      </c>
      <c r="T41" s="75"/>
    </row>
    <row r="42" s="68" customFormat="1" ht="18" hidden="1" customHeight="1" spans="1:20">
      <c r="A42" s="73">
        <v>37</v>
      </c>
      <c r="B42" s="75" t="s">
        <v>24</v>
      </c>
      <c r="C42" s="81" t="s">
        <v>566</v>
      </c>
      <c r="D42" s="75" t="s">
        <v>3725</v>
      </c>
      <c r="E42" s="166" t="s">
        <v>3726</v>
      </c>
      <c r="F42" s="75" t="s">
        <v>28</v>
      </c>
      <c r="G42" s="75">
        <v>77</v>
      </c>
      <c r="H42" s="75">
        <v>4.08</v>
      </c>
      <c r="I42" s="75">
        <v>1000</v>
      </c>
      <c r="J42" s="166" t="s">
        <v>3727</v>
      </c>
      <c r="K42" s="75" t="s">
        <v>3728</v>
      </c>
      <c r="L42" s="75" t="s">
        <v>3729</v>
      </c>
      <c r="M42" s="75">
        <v>4.08</v>
      </c>
      <c r="N42" s="75" t="s">
        <v>3596</v>
      </c>
      <c r="O42" s="78" t="s">
        <v>3730</v>
      </c>
      <c r="P42" s="78" t="s">
        <v>3731</v>
      </c>
      <c r="Q42" s="75" t="s">
        <v>35</v>
      </c>
      <c r="R42" s="75" t="s">
        <v>35</v>
      </c>
      <c r="S42" s="75">
        <v>18772207079</v>
      </c>
      <c r="T42" s="75" t="s">
        <v>3732</v>
      </c>
    </row>
    <row r="43" s="68" customFormat="1" ht="18" hidden="1" customHeight="1" spans="1:20">
      <c r="A43" s="73">
        <v>38</v>
      </c>
      <c r="B43" s="75" t="s">
        <v>24</v>
      </c>
      <c r="C43" s="81" t="s">
        <v>566</v>
      </c>
      <c r="D43" s="75" t="s">
        <v>3733</v>
      </c>
      <c r="E43" s="166" t="s">
        <v>3734</v>
      </c>
      <c r="F43" s="75" t="s">
        <v>28</v>
      </c>
      <c r="G43" s="75">
        <v>49</v>
      </c>
      <c r="H43" s="75">
        <v>4.2</v>
      </c>
      <c r="I43" s="75">
        <v>1000</v>
      </c>
      <c r="J43" s="166" t="s">
        <v>3735</v>
      </c>
      <c r="K43" s="75" t="s">
        <v>3733</v>
      </c>
      <c r="L43" s="166" t="s">
        <v>3734</v>
      </c>
      <c r="M43" s="75">
        <v>4.2</v>
      </c>
      <c r="N43" s="75" t="s">
        <v>3596</v>
      </c>
      <c r="O43" s="78" t="s">
        <v>3736</v>
      </c>
      <c r="P43" s="75" t="s">
        <v>3737</v>
      </c>
      <c r="Q43" s="75" t="s">
        <v>35</v>
      </c>
      <c r="R43" s="75" t="s">
        <v>35</v>
      </c>
      <c r="S43" s="75">
        <v>18500078322</v>
      </c>
      <c r="T43" s="75" t="s">
        <v>3738</v>
      </c>
    </row>
    <row r="44" s="68" customFormat="1" ht="18" hidden="1" customHeight="1" spans="1:20">
      <c r="A44" s="73">
        <v>39</v>
      </c>
      <c r="B44" s="75" t="s">
        <v>24</v>
      </c>
      <c r="C44" s="81" t="s">
        <v>566</v>
      </c>
      <c r="D44" s="75" t="s">
        <v>3739</v>
      </c>
      <c r="E44" s="166" t="s">
        <v>3740</v>
      </c>
      <c r="F44" s="75" t="s">
        <v>28</v>
      </c>
      <c r="G44" s="75">
        <v>42</v>
      </c>
      <c r="H44" s="75">
        <v>4.2</v>
      </c>
      <c r="I44" s="75">
        <v>1000</v>
      </c>
      <c r="J44" s="166" t="s">
        <v>3741</v>
      </c>
      <c r="K44" s="75" t="s">
        <v>3739</v>
      </c>
      <c r="L44" s="166" t="s">
        <v>3740</v>
      </c>
      <c r="M44" s="75">
        <v>4.2</v>
      </c>
      <c r="N44" s="75" t="s">
        <v>3531</v>
      </c>
      <c r="O44" s="78" t="s">
        <v>3742</v>
      </c>
      <c r="P44" s="75" t="s">
        <v>860</v>
      </c>
      <c r="Q44" s="75" t="s">
        <v>35</v>
      </c>
      <c r="R44" s="75" t="s">
        <v>35</v>
      </c>
      <c r="S44" s="75">
        <v>18779694503</v>
      </c>
      <c r="T44" s="75"/>
    </row>
    <row r="45" s="68" customFormat="1" ht="18" hidden="1" customHeight="1" spans="1:20">
      <c r="A45" s="73">
        <v>40</v>
      </c>
      <c r="B45" s="75" t="s">
        <v>24</v>
      </c>
      <c r="C45" s="81" t="s">
        <v>566</v>
      </c>
      <c r="D45" s="75" t="s">
        <v>3743</v>
      </c>
      <c r="E45" s="166" t="s">
        <v>3744</v>
      </c>
      <c r="F45" s="75" t="s">
        <v>28</v>
      </c>
      <c r="G45" s="75">
        <v>60</v>
      </c>
      <c r="H45" s="75">
        <v>3.6</v>
      </c>
      <c r="I45" s="75">
        <v>1000</v>
      </c>
      <c r="J45" s="166" t="s">
        <v>3745</v>
      </c>
      <c r="K45" s="75" t="s">
        <v>3746</v>
      </c>
      <c r="L45" s="166" t="s">
        <v>3747</v>
      </c>
      <c r="M45" s="75">
        <v>3.6</v>
      </c>
      <c r="N45" s="75" t="s">
        <v>3723</v>
      </c>
      <c r="O45" s="78" t="s">
        <v>3748</v>
      </c>
      <c r="P45" s="75" t="s">
        <v>573</v>
      </c>
      <c r="Q45" s="75" t="s">
        <v>35</v>
      </c>
      <c r="R45" s="75" t="s">
        <v>35</v>
      </c>
      <c r="S45" s="75">
        <v>15138432801</v>
      </c>
      <c r="T45" s="75" t="s">
        <v>3749</v>
      </c>
    </row>
    <row r="46" s="68" customFormat="1" ht="18" hidden="1" customHeight="1" spans="1:20">
      <c r="A46" s="73">
        <v>41</v>
      </c>
      <c r="B46" s="75" t="s">
        <v>24</v>
      </c>
      <c r="C46" s="81" t="s">
        <v>566</v>
      </c>
      <c r="D46" s="75" t="s">
        <v>3750</v>
      </c>
      <c r="E46" s="166" t="s">
        <v>3751</v>
      </c>
      <c r="F46" s="75" t="s">
        <v>28</v>
      </c>
      <c r="G46" s="75">
        <v>74</v>
      </c>
      <c r="H46" s="75">
        <v>5.4</v>
      </c>
      <c r="I46" s="75">
        <v>1000</v>
      </c>
      <c r="J46" s="166" t="s">
        <v>3752</v>
      </c>
      <c r="K46" s="75" t="s">
        <v>3753</v>
      </c>
      <c r="L46" s="166" t="s">
        <v>3754</v>
      </c>
      <c r="M46" s="75">
        <v>5.4</v>
      </c>
      <c r="N46" s="75" t="s">
        <v>3723</v>
      </c>
      <c r="O46" s="78" t="s">
        <v>3755</v>
      </c>
      <c r="P46" s="75" t="s">
        <v>585</v>
      </c>
      <c r="Q46" s="75" t="s">
        <v>35</v>
      </c>
      <c r="R46" s="75" t="s">
        <v>35</v>
      </c>
      <c r="S46" s="75">
        <v>15538723418</v>
      </c>
      <c r="T46" s="75" t="s">
        <v>3756</v>
      </c>
    </row>
    <row r="47" s="68" customFormat="1" ht="18" hidden="1" customHeight="1" spans="1:20">
      <c r="A47" s="73">
        <v>42</v>
      </c>
      <c r="B47" s="75" t="s">
        <v>24</v>
      </c>
      <c r="C47" s="81" t="s">
        <v>566</v>
      </c>
      <c r="D47" s="75" t="s">
        <v>3757</v>
      </c>
      <c r="E47" s="166" t="s">
        <v>3758</v>
      </c>
      <c r="F47" s="75" t="s">
        <v>28</v>
      </c>
      <c r="G47" s="75">
        <v>48</v>
      </c>
      <c r="H47" s="75">
        <v>5.4</v>
      </c>
      <c r="I47" s="75">
        <v>1000</v>
      </c>
      <c r="J47" s="166" t="s">
        <v>3759</v>
      </c>
      <c r="K47" s="75" t="s">
        <v>3757</v>
      </c>
      <c r="L47" s="166" t="s">
        <v>3758</v>
      </c>
      <c r="M47" s="75">
        <v>5.4</v>
      </c>
      <c r="N47" s="75" t="s">
        <v>3596</v>
      </c>
      <c r="O47" s="78" t="s">
        <v>3760</v>
      </c>
      <c r="P47" s="75" t="s">
        <v>3761</v>
      </c>
      <c r="Q47" s="75" t="s">
        <v>35</v>
      </c>
      <c r="R47" s="75" t="s">
        <v>35</v>
      </c>
      <c r="S47" s="75">
        <v>18513661180</v>
      </c>
      <c r="T47" s="75"/>
    </row>
    <row r="48" s="68" customFormat="1" ht="18" hidden="1" customHeight="1" spans="1:20">
      <c r="A48" s="73">
        <v>43</v>
      </c>
      <c r="B48" s="75" t="s">
        <v>24</v>
      </c>
      <c r="C48" s="81" t="s">
        <v>566</v>
      </c>
      <c r="D48" s="75" t="s">
        <v>3762</v>
      </c>
      <c r="E48" s="166" t="s">
        <v>3763</v>
      </c>
      <c r="F48" s="75" t="s">
        <v>28</v>
      </c>
      <c r="G48" s="75">
        <v>70</v>
      </c>
      <c r="H48" s="75">
        <v>5.52</v>
      </c>
      <c r="I48" s="75">
        <v>1000</v>
      </c>
      <c r="J48" s="166" t="s">
        <v>3764</v>
      </c>
      <c r="K48" s="75" t="s">
        <v>3765</v>
      </c>
      <c r="L48" s="166" t="s">
        <v>3766</v>
      </c>
      <c r="M48" s="75">
        <v>5.52</v>
      </c>
      <c r="N48" s="75" t="s">
        <v>3723</v>
      </c>
      <c r="O48" s="78" t="s">
        <v>3767</v>
      </c>
      <c r="P48" s="75" t="s">
        <v>573</v>
      </c>
      <c r="Q48" s="75" t="s">
        <v>35</v>
      </c>
      <c r="R48" s="75" t="s">
        <v>35</v>
      </c>
      <c r="S48" s="75">
        <v>15138624008</v>
      </c>
      <c r="T48" s="75" t="s">
        <v>3768</v>
      </c>
    </row>
    <row r="49" s="68" customFormat="1" ht="18" hidden="1" customHeight="1" spans="1:20">
      <c r="A49" s="73">
        <v>44</v>
      </c>
      <c r="B49" s="75" t="s">
        <v>24</v>
      </c>
      <c r="C49" s="81" t="s">
        <v>566</v>
      </c>
      <c r="D49" s="75" t="s">
        <v>3769</v>
      </c>
      <c r="E49" s="166" t="s">
        <v>3770</v>
      </c>
      <c r="F49" s="75" t="s">
        <v>49</v>
      </c>
      <c r="G49" s="75">
        <v>50</v>
      </c>
      <c r="H49" s="75">
        <v>5.4</v>
      </c>
      <c r="I49" s="75">
        <v>1000</v>
      </c>
      <c r="J49" s="166" t="s">
        <v>3771</v>
      </c>
      <c r="K49" s="75" t="s">
        <v>3772</v>
      </c>
      <c r="L49" s="166" t="s">
        <v>3773</v>
      </c>
      <c r="M49" s="75">
        <v>5.4</v>
      </c>
      <c r="N49" s="75" t="s">
        <v>3531</v>
      </c>
      <c r="O49" s="78" t="s">
        <v>3774</v>
      </c>
      <c r="P49" s="75" t="s">
        <v>85</v>
      </c>
      <c r="Q49" s="75" t="s">
        <v>35</v>
      </c>
      <c r="R49" s="75" t="s">
        <v>35</v>
      </c>
      <c r="S49" s="75">
        <v>18862352176</v>
      </c>
      <c r="T49" s="75"/>
    </row>
    <row r="50" s="68" customFormat="1" ht="18" hidden="1" customHeight="1" spans="1:20">
      <c r="A50" s="73">
        <v>45</v>
      </c>
      <c r="B50" s="75" t="s">
        <v>24</v>
      </c>
      <c r="C50" s="81" t="s">
        <v>566</v>
      </c>
      <c r="D50" s="75" t="s">
        <v>3775</v>
      </c>
      <c r="E50" s="166" t="s">
        <v>3776</v>
      </c>
      <c r="F50" s="75" t="s">
        <v>28</v>
      </c>
      <c r="G50" s="75">
        <v>69</v>
      </c>
      <c r="H50" s="75">
        <v>5.4</v>
      </c>
      <c r="I50" s="75">
        <v>1000</v>
      </c>
      <c r="J50" s="166" t="s">
        <v>3777</v>
      </c>
      <c r="K50" s="75" t="s">
        <v>3778</v>
      </c>
      <c r="L50" s="166" t="s">
        <v>3779</v>
      </c>
      <c r="M50" s="75">
        <v>5.4</v>
      </c>
      <c r="N50" s="75" t="s">
        <v>3596</v>
      </c>
      <c r="O50" s="78" t="s">
        <v>3760</v>
      </c>
      <c r="P50" s="75" t="s">
        <v>3761</v>
      </c>
      <c r="Q50" s="75" t="s">
        <v>35</v>
      </c>
      <c r="R50" s="75" t="s">
        <v>35</v>
      </c>
      <c r="S50" s="75">
        <v>15586953061</v>
      </c>
      <c r="T50" s="75"/>
    </row>
    <row r="51" s="68" customFormat="1" ht="18" hidden="1" customHeight="1" spans="1:20">
      <c r="A51" s="73">
        <v>46</v>
      </c>
      <c r="B51" s="75" t="s">
        <v>24</v>
      </c>
      <c r="C51" s="81" t="s">
        <v>566</v>
      </c>
      <c r="D51" s="75" t="s">
        <v>3780</v>
      </c>
      <c r="E51" s="166" t="s">
        <v>3781</v>
      </c>
      <c r="F51" s="75" t="s">
        <v>28</v>
      </c>
      <c r="G51" s="75">
        <v>64</v>
      </c>
      <c r="H51" s="75">
        <v>5.4</v>
      </c>
      <c r="I51" s="75">
        <v>1000</v>
      </c>
      <c r="J51" s="166" t="s">
        <v>3782</v>
      </c>
      <c r="K51" s="75" t="s">
        <v>3783</v>
      </c>
      <c r="L51" s="166" t="s">
        <v>3784</v>
      </c>
      <c r="M51" s="75">
        <v>5.4</v>
      </c>
      <c r="N51" s="75" t="s">
        <v>3596</v>
      </c>
      <c r="O51" s="78" t="s">
        <v>3760</v>
      </c>
      <c r="P51" s="75" t="s">
        <v>3737</v>
      </c>
      <c r="Q51" s="75" t="s">
        <v>35</v>
      </c>
      <c r="R51" s="75" t="s">
        <v>35</v>
      </c>
      <c r="S51" s="75">
        <v>13409291577</v>
      </c>
      <c r="T51" s="75"/>
    </row>
    <row r="52" s="68" customFormat="1" ht="18" hidden="1" customHeight="1" spans="1:20">
      <c r="A52" s="73">
        <v>47</v>
      </c>
      <c r="B52" s="75" t="s">
        <v>24</v>
      </c>
      <c r="C52" s="81" t="s">
        <v>566</v>
      </c>
      <c r="D52" s="75" t="s">
        <v>3785</v>
      </c>
      <c r="E52" s="166" t="s">
        <v>3786</v>
      </c>
      <c r="F52" s="75" t="s">
        <v>28</v>
      </c>
      <c r="G52" s="75">
        <v>36</v>
      </c>
      <c r="H52" s="75">
        <v>3.6</v>
      </c>
      <c r="I52" s="75">
        <v>1000</v>
      </c>
      <c r="J52" s="166" t="s">
        <v>3787</v>
      </c>
      <c r="K52" s="75" t="s">
        <v>3785</v>
      </c>
      <c r="L52" s="166" t="s">
        <v>3786</v>
      </c>
      <c r="M52" s="75">
        <v>3.6</v>
      </c>
      <c r="N52" s="75" t="s">
        <v>3723</v>
      </c>
      <c r="O52" s="78" t="s">
        <v>3748</v>
      </c>
      <c r="P52" s="75" t="s">
        <v>573</v>
      </c>
      <c r="Q52" s="75" t="s">
        <v>35</v>
      </c>
      <c r="R52" s="75" t="s">
        <v>35</v>
      </c>
      <c r="S52" s="75">
        <v>18871952361</v>
      </c>
      <c r="T52" s="75"/>
    </row>
    <row r="53" s="68" customFormat="1" ht="18" hidden="1" customHeight="1" spans="1:20">
      <c r="A53" s="73">
        <v>48</v>
      </c>
      <c r="B53" s="75" t="s">
        <v>24</v>
      </c>
      <c r="C53" s="81" t="s">
        <v>566</v>
      </c>
      <c r="D53" s="75" t="s">
        <v>3788</v>
      </c>
      <c r="E53" s="166" t="s">
        <v>3789</v>
      </c>
      <c r="F53" s="75" t="s">
        <v>28</v>
      </c>
      <c r="G53" s="75">
        <v>51</v>
      </c>
      <c r="H53" s="75">
        <v>4.32</v>
      </c>
      <c r="I53" s="75">
        <v>1000</v>
      </c>
      <c r="J53" s="166" t="s">
        <v>3790</v>
      </c>
      <c r="K53" s="75" t="s">
        <v>3788</v>
      </c>
      <c r="L53" s="166" t="s">
        <v>3789</v>
      </c>
      <c r="M53" s="75">
        <v>4.32</v>
      </c>
      <c r="N53" s="75" t="s">
        <v>3596</v>
      </c>
      <c r="O53" s="78" t="s">
        <v>3791</v>
      </c>
      <c r="P53" s="75" t="s">
        <v>3792</v>
      </c>
      <c r="Q53" s="75" t="s">
        <v>35</v>
      </c>
      <c r="R53" s="75" t="s">
        <v>35</v>
      </c>
      <c r="S53" s="75">
        <v>13241940998</v>
      </c>
      <c r="T53" s="75"/>
    </row>
    <row r="54" s="68" customFormat="1" ht="18" hidden="1" customHeight="1" spans="1:20">
      <c r="A54" s="73">
        <v>49</v>
      </c>
      <c r="B54" s="75" t="s">
        <v>24</v>
      </c>
      <c r="C54" s="81" t="s">
        <v>566</v>
      </c>
      <c r="D54" s="75" t="s">
        <v>3793</v>
      </c>
      <c r="E54" s="166" t="s">
        <v>3794</v>
      </c>
      <c r="F54" s="75" t="s">
        <v>28</v>
      </c>
      <c r="G54" s="75">
        <v>73</v>
      </c>
      <c r="H54" s="75">
        <v>4.32</v>
      </c>
      <c r="I54" s="75">
        <v>1000</v>
      </c>
      <c r="J54" s="166" t="s">
        <v>3795</v>
      </c>
      <c r="K54" s="75" t="s">
        <v>3796</v>
      </c>
      <c r="L54" s="166" t="s">
        <v>3797</v>
      </c>
      <c r="M54" s="75">
        <v>4.32</v>
      </c>
      <c r="N54" s="75" t="s">
        <v>3723</v>
      </c>
      <c r="O54" s="78" t="s">
        <v>3798</v>
      </c>
      <c r="P54" s="75" t="s">
        <v>1957</v>
      </c>
      <c r="Q54" s="75" t="s">
        <v>35</v>
      </c>
      <c r="R54" s="75" t="s">
        <v>35</v>
      </c>
      <c r="S54" s="75">
        <v>18372642712</v>
      </c>
      <c r="T54" s="75"/>
    </row>
    <row r="55" s="68" customFormat="1" ht="18" hidden="1" customHeight="1" spans="1:20">
      <c r="A55" s="73">
        <v>50</v>
      </c>
      <c r="B55" s="75" t="s">
        <v>24</v>
      </c>
      <c r="C55" s="81" t="s">
        <v>566</v>
      </c>
      <c r="D55" s="75" t="s">
        <v>3799</v>
      </c>
      <c r="E55" s="166" t="s">
        <v>3800</v>
      </c>
      <c r="F55" s="75" t="s">
        <v>28</v>
      </c>
      <c r="G55" s="75">
        <v>47</v>
      </c>
      <c r="H55" s="75">
        <v>4.32</v>
      </c>
      <c r="I55" s="75">
        <v>1000</v>
      </c>
      <c r="J55" s="166" t="s">
        <v>3801</v>
      </c>
      <c r="K55" s="75" t="s">
        <v>3799</v>
      </c>
      <c r="L55" s="166" t="s">
        <v>3800</v>
      </c>
      <c r="M55" s="75">
        <v>4.32</v>
      </c>
      <c r="N55" s="75" t="s">
        <v>3552</v>
      </c>
      <c r="O55" s="78" t="s">
        <v>3802</v>
      </c>
      <c r="P55" s="75" t="s">
        <v>3761</v>
      </c>
      <c r="Q55" s="75" t="s">
        <v>35</v>
      </c>
      <c r="R55" s="75" t="s">
        <v>35</v>
      </c>
      <c r="S55" s="75">
        <v>15571922667</v>
      </c>
      <c r="T55" s="75"/>
    </row>
    <row r="56" s="68" customFormat="1" ht="18" hidden="1" customHeight="1" spans="1:20">
      <c r="A56" s="73">
        <v>51</v>
      </c>
      <c r="B56" s="75" t="s">
        <v>24</v>
      </c>
      <c r="C56" s="81" t="s">
        <v>566</v>
      </c>
      <c r="D56" s="75" t="s">
        <v>321</v>
      </c>
      <c r="E56" s="166" t="s">
        <v>3803</v>
      </c>
      <c r="F56" s="75" t="s">
        <v>28</v>
      </c>
      <c r="G56" s="75">
        <v>51</v>
      </c>
      <c r="H56" s="75">
        <v>4.5</v>
      </c>
      <c r="I56" s="75">
        <v>1000</v>
      </c>
      <c r="J56" s="166" t="s">
        <v>3804</v>
      </c>
      <c r="K56" s="75" t="s">
        <v>3805</v>
      </c>
      <c r="L56" s="166" t="s">
        <v>3806</v>
      </c>
      <c r="M56" s="75">
        <v>4.5</v>
      </c>
      <c r="N56" s="75" t="s">
        <v>3596</v>
      </c>
      <c r="O56" s="78" t="s">
        <v>3807</v>
      </c>
      <c r="P56" s="75" t="s">
        <v>45</v>
      </c>
      <c r="Q56" s="75" t="s">
        <v>35</v>
      </c>
      <c r="R56" s="75" t="s">
        <v>35</v>
      </c>
      <c r="S56" s="75">
        <v>13636172361</v>
      </c>
      <c r="T56" s="75"/>
    </row>
    <row r="57" s="68" customFormat="1" ht="18" hidden="1" customHeight="1" spans="1:20">
      <c r="A57" s="73">
        <v>52</v>
      </c>
      <c r="B57" s="75" t="s">
        <v>24</v>
      </c>
      <c r="C57" s="81" t="s">
        <v>566</v>
      </c>
      <c r="D57" s="75" t="s">
        <v>3808</v>
      </c>
      <c r="E57" s="166" t="s">
        <v>3809</v>
      </c>
      <c r="F57" s="75" t="s">
        <v>28</v>
      </c>
      <c r="G57" s="75">
        <v>76</v>
      </c>
      <c r="H57" s="75">
        <v>4.2</v>
      </c>
      <c r="I57" s="75">
        <v>1000</v>
      </c>
      <c r="J57" s="166" t="s">
        <v>3810</v>
      </c>
      <c r="K57" s="75" t="s">
        <v>3811</v>
      </c>
      <c r="L57" s="166" t="s">
        <v>3812</v>
      </c>
      <c r="M57" s="75">
        <v>4.2</v>
      </c>
      <c r="N57" s="75" t="s">
        <v>3596</v>
      </c>
      <c r="O57" s="78" t="s">
        <v>3736</v>
      </c>
      <c r="P57" s="75" t="s">
        <v>3737</v>
      </c>
      <c r="Q57" s="75" t="s">
        <v>35</v>
      </c>
      <c r="R57" s="75" t="s">
        <v>35</v>
      </c>
      <c r="S57" s="75">
        <v>13020052533</v>
      </c>
      <c r="T57" s="75" t="s">
        <v>3813</v>
      </c>
    </row>
    <row r="58" s="68" customFormat="1" ht="18" hidden="1" customHeight="1" spans="1:20">
      <c r="A58" s="73">
        <v>53</v>
      </c>
      <c r="B58" s="75" t="s">
        <v>24</v>
      </c>
      <c r="C58" s="81" t="s">
        <v>566</v>
      </c>
      <c r="D58" s="75" t="s">
        <v>3814</v>
      </c>
      <c r="E58" s="166" t="s">
        <v>3815</v>
      </c>
      <c r="F58" s="75" t="s">
        <v>28</v>
      </c>
      <c r="G58" s="75">
        <v>53</v>
      </c>
      <c r="H58" s="75">
        <v>3.96</v>
      </c>
      <c r="I58" s="75">
        <v>1000</v>
      </c>
      <c r="J58" s="166" t="s">
        <v>3816</v>
      </c>
      <c r="K58" s="75" t="s">
        <v>3817</v>
      </c>
      <c r="L58" s="166" t="s">
        <v>3818</v>
      </c>
      <c r="M58" s="75">
        <v>3.96</v>
      </c>
      <c r="N58" s="75" t="s">
        <v>3596</v>
      </c>
      <c r="O58" s="78" t="s">
        <v>3819</v>
      </c>
      <c r="P58" s="75" t="s">
        <v>573</v>
      </c>
      <c r="Q58" s="75" t="s">
        <v>35</v>
      </c>
      <c r="R58" s="75" t="s">
        <v>35</v>
      </c>
      <c r="S58" s="75">
        <v>15036206042</v>
      </c>
      <c r="T58" s="75"/>
    </row>
    <row r="59" s="68" customFormat="1" ht="18" hidden="1" customHeight="1" spans="1:20">
      <c r="A59" s="73">
        <v>54</v>
      </c>
      <c r="B59" s="75" t="s">
        <v>24</v>
      </c>
      <c r="C59" s="81" t="s">
        <v>566</v>
      </c>
      <c r="D59" s="75" t="s">
        <v>3820</v>
      </c>
      <c r="E59" s="166" t="s">
        <v>3821</v>
      </c>
      <c r="F59" s="75" t="s">
        <v>28</v>
      </c>
      <c r="G59" s="75">
        <v>77</v>
      </c>
      <c r="H59" s="75">
        <v>4.2</v>
      </c>
      <c r="I59" s="75">
        <v>1000</v>
      </c>
      <c r="J59" s="166" t="s">
        <v>3822</v>
      </c>
      <c r="K59" s="75" t="s">
        <v>3823</v>
      </c>
      <c r="L59" s="166" t="s">
        <v>3824</v>
      </c>
      <c r="M59" s="75">
        <v>4.2</v>
      </c>
      <c r="N59" s="75" t="s">
        <v>3723</v>
      </c>
      <c r="O59" s="78" t="s">
        <v>3825</v>
      </c>
      <c r="P59" s="75" t="s">
        <v>45</v>
      </c>
      <c r="Q59" s="75" t="s">
        <v>35</v>
      </c>
      <c r="R59" s="75" t="s">
        <v>35</v>
      </c>
      <c r="S59" s="75">
        <v>15722771349</v>
      </c>
      <c r="T59" s="75"/>
    </row>
    <row r="60" s="68" customFormat="1" ht="18" hidden="1" customHeight="1" spans="1:20">
      <c r="A60" s="73">
        <v>55</v>
      </c>
      <c r="B60" s="75" t="s">
        <v>24</v>
      </c>
      <c r="C60" s="81" t="s">
        <v>566</v>
      </c>
      <c r="D60" s="75" t="s">
        <v>3826</v>
      </c>
      <c r="E60" s="166" t="s">
        <v>3827</v>
      </c>
      <c r="F60" s="75" t="s">
        <v>28</v>
      </c>
      <c r="G60" s="75">
        <v>55</v>
      </c>
      <c r="H60" s="75">
        <v>4.8</v>
      </c>
      <c r="I60" s="75">
        <v>1000</v>
      </c>
      <c r="J60" s="166" t="s">
        <v>3828</v>
      </c>
      <c r="K60" s="75" t="s">
        <v>3829</v>
      </c>
      <c r="L60" s="166" t="s">
        <v>3830</v>
      </c>
      <c r="M60" s="75">
        <v>4.8</v>
      </c>
      <c r="N60" s="75" t="s">
        <v>3647</v>
      </c>
      <c r="O60" s="78" t="s">
        <v>3698</v>
      </c>
      <c r="P60" s="75" t="s">
        <v>585</v>
      </c>
      <c r="Q60" s="75" t="s">
        <v>35</v>
      </c>
      <c r="R60" s="75" t="s">
        <v>35</v>
      </c>
      <c r="S60" s="75">
        <v>13723041792</v>
      </c>
      <c r="T60" s="75"/>
    </row>
    <row r="61" s="68" customFormat="1" ht="18" hidden="1" customHeight="1" spans="1:20">
      <c r="A61" s="73">
        <v>56</v>
      </c>
      <c r="B61" s="75" t="s">
        <v>24</v>
      </c>
      <c r="C61" s="81" t="s">
        <v>566</v>
      </c>
      <c r="D61" s="75" t="s">
        <v>3831</v>
      </c>
      <c r="E61" s="166" t="s">
        <v>3832</v>
      </c>
      <c r="F61" s="75" t="s">
        <v>49</v>
      </c>
      <c r="G61" s="75">
        <v>67</v>
      </c>
      <c r="H61" s="75">
        <v>4.2</v>
      </c>
      <c r="I61" s="75">
        <v>1000</v>
      </c>
      <c r="J61" s="166" t="s">
        <v>3833</v>
      </c>
      <c r="K61" s="75" t="s">
        <v>3834</v>
      </c>
      <c r="L61" s="75" t="s">
        <v>3835</v>
      </c>
      <c r="M61" s="75">
        <v>4.2</v>
      </c>
      <c r="N61" s="75" t="s">
        <v>3647</v>
      </c>
      <c r="O61" s="78" t="s">
        <v>3836</v>
      </c>
      <c r="P61" s="75" t="s">
        <v>834</v>
      </c>
      <c r="Q61" s="75" t="s">
        <v>35</v>
      </c>
      <c r="R61" s="75" t="s">
        <v>35</v>
      </c>
      <c r="S61" s="75">
        <v>18629572369</v>
      </c>
      <c r="T61" s="75"/>
    </row>
    <row r="62" s="68" customFormat="1" ht="18" hidden="1" customHeight="1" spans="1:20">
      <c r="A62" s="73">
        <v>57</v>
      </c>
      <c r="B62" s="75" t="s">
        <v>24</v>
      </c>
      <c r="C62" s="81" t="s">
        <v>566</v>
      </c>
      <c r="D62" s="75" t="s">
        <v>3837</v>
      </c>
      <c r="E62" s="166" t="s">
        <v>3838</v>
      </c>
      <c r="F62" s="75" t="s">
        <v>28</v>
      </c>
      <c r="G62" s="75">
        <v>67</v>
      </c>
      <c r="H62" s="75">
        <v>4.32</v>
      </c>
      <c r="I62" s="75">
        <v>1000</v>
      </c>
      <c r="J62" s="166" t="s">
        <v>3839</v>
      </c>
      <c r="K62" s="75" t="s">
        <v>3840</v>
      </c>
      <c r="L62" s="166" t="s">
        <v>3841</v>
      </c>
      <c r="M62" s="75">
        <v>4.32</v>
      </c>
      <c r="N62" s="75" t="s">
        <v>3723</v>
      </c>
      <c r="O62" s="78" t="s">
        <v>3842</v>
      </c>
      <c r="P62" s="75" t="s">
        <v>3737</v>
      </c>
      <c r="Q62" s="75" t="s">
        <v>35</v>
      </c>
      <c r="R62" s="75" t="s">
        <v>35</v>
      </c>
      <c r="S62" s="75">
        <v>13377828835</v>
      </c>
      <c r="T62" s="75"/>
    </row>
    <row r="63" s="68" customFormat="1" ht="18" hidden="1" customHeight="1" spans="1:20">
      <c r="A63" s="73">
        <v>58</v>
      </c>
      <c r="B63" s="75" t="s">
        <v>24</v>
      </c>
      <c r="C63" s="75" t="s">
        <v>591</v>
      </c>
      <c r="D63" s="82" t="s">
        <v>3843</v>
      </c>
      <c r="E63" s="174" t="s">
        <v>3844</v>
      </c>
      <c r="F63" s="75" t="s">
        <v>28</v>
      </c>
      <c r="G63" s="75">
        <v>80</v>
      </c>
      <c r="H63" s="75">
        <v>4</v>
      </c>
      <c r="I63" s="75">
        <v>1000</v>
      </c>
      <c r="J63" s="170" t="s">
        <v>3845</v>
      </c>
      <c r="K63" s="82" t="s">
        <v>3820</v>
      </c>
      <c r="L63" s="83" t="s">
        <v>3846</v>
      </c>
      <c r="M63" s="75">
        <v>4</v>
      </c>
      <c r="N63" s="75" t="s">
        <v>3723</v>
      </c>
      <c r="O63" s="75" t="s">
        <v>3847</v>
      </c>
      <c r="P63" s="75" t="s">
        <v>132</v>
      </c>
      <c r="Q63" s="75" t="s">
        <v>35</v>
      </c>
      <c r="R63" s="75" t="s">
        <v>35</v>
      </c>
      <c r="S63" s="75">
        <v>13135717991</v>
      </c>
      <c r="T63" s="73"/>
    </row>
    <row r="64" s="68" customFormat="1" ht="18" hidden="1" customHeight="1" spans="1:20">
      <c r="A64" s="73">
        <v>59</v>
      </c>
      <c r="B64" s="75" t="s">
        <v>24</v>
      </c>
      <c r="C64" s="75" t="s">
        <v>591</v>
      </c>
      <c r="D64" s="82" t="s">
        <v>3848</v>
      </c>
      <c r="E64" s="174" t="s">
        <v>3849</v>
      </c>
      <c r="F64" s="75" t="s">
        <v>49</v>
      </c>
      <c r="G64" s="75">
        <v>57</v>
      </c>
      <c r="H64" s="75">
        <v>3.8</v>
      </c>
      <c r="I64" s="75">
        <v>1000</v>
      </c>
      <c r="J64" s="170" t="s">
        <v>3850</v>
      </c>
      <c r="K64" s="75" t="s">
        <v>3851</v>
      </c>
      <c r="L64" s="75" t="s">
        <v>3852</v>
      </c>
      <c r="M64" s="75">
        <v>3.8</v>
      </c>
      <c r="N64" s="75" t="s">
        <v>3536</v>
      </c>
      <c r="O64" s="75" t="s">
        <v>3853</v>
      </c>
      <c r="P64" s="75" t="s">
        <v>132</v>
      </c>
      <c r="Q64" s="75" t="s">
        <v>35</v>
      </c>
      <c r="R64" s="75" t="s">
        <v>35</v>
      </c>
      <c r="S64" s="75">
        <v>13137095844</v>
      </c>
      <c r="T64" s="73"/>
    </row>
    <row r="65" s="68" customFormat="1" ht="18" hidden="1" customHeight="1" spans="1:20">
      <c r="A65" s="73">
        <v>60</v>
      </c>
      <c r="B65" s="75" t="s">
        <v>24</v>
      </c>
      <c r="C65" s="75" t="s">
        <v>591</v>
      </c>
      <c r="D65" s="82" t="s">
        <v>3854</v>
      </c>
      <c r="E65" s="174" t="s">
        <v>3855</v>
      </c>
      <c r="F65" s="75" t="s">
        <v>28</v>
      </c>
      <c r="G65" s="75">
        <v>39</v>
      </c>
      <c r="H65" s="75">
        <v>3.8</v>
      </c>
      <c r="I65" s="75">
        <v>1000</v>
      </c>
      <c r="J65" s="174" t="s">
        <v>3856</v>
      </c>
      <c r="K65" s="82" t="s">
        <v>3854</v>
      </c>
      <c r="L65" s="174" t="s">
        <v>3855</v>
      </c>
      <c r="M65" s="75">
        <v>3.8</v>
      </c>
      <c r="N65" s="75" t="s">
        <v>3531</v>
      </c>
      <c r="O65" s="75" t="s">
        <v>3857</v>
      </c>
      <c r="P65" s="75" t="s">
        <v>132</v>
      </c>
      <c r="Q65" s="75" t="s">
        <v>35</v>
      </c>
      <c r="R65" s="75" t="s">
        <v>35</v>
      </c>
      <c r="S65" s="75">
        <v>17518919799</v>
      </c>
      <c r="T65" s="73"/>
    </row>
    <row r="66" s="68" customFormat="1" ht="18" hidden="1" customHeight="1" spans="1:20">
      <c r="A66" s="73">
        <v>61</v>
      </c>
      <c r="B66" s="75" t="s">
        <v>24</v>
      </c>
      <c r="C66" s="75" t="s">
        <v>591</v>
      </c>
      <c r="D66" s="82" t="s">
        <v>3858</v>
      </c>
      <c r="E66" s="174" t="s">
        <v>3859</v>
      </c>
      <c r="F66" s="75" t="s">
        <v>49</v>
      </c>
      <c r="G66" s="75">
        <v>47</v>
      </c>
      <c r="H66" s="81">
        <v>3.85</v>
      </c>
      <c r="I66" s="81">
        <v>1000</v>
      </c>
      <c r="J66" s="174" t="s">
        <v>3860</v>
      </c>
      <c r="K66" s="82" t="s">
        <v>3861</v>
      </c>
      <c r="L66" s="174" t="s">
        <v>3862</v>
      </c>
      <c r="M66" s="81">
        <v>3.85</v>
      </c>
      <c r="N66" s="75" t="s">
        <v>3552</v>
      </c>
      <c r="O66" s="75" t="s">
        <v>3863</v>
      </c>
      <c r="P66" s="75" t="s">
        <v>132</v>
      </c>
      <c r="Q66" s="75" t="s">
        <v>35</v>
      </c>
      <c r="R66" s="75" t="s">
        <v>35</v>
      </c>
      <c r="S66" s="75">
        <v>15986950692</v>
      </c>
      <c r="T66" s="73"/>
    </row>
    <row r="67" s="68" customFormat="1" ht="18" hidden="1" customHeight="1" spans="1:20">
      <c r="A67" s="73">
        <v>62</v>
      </c>
      <c r="B67" s="81" t="s">
        <v>405</v>
      </c>
      <c r="C67" s="81" t="s">
        <v>3864</v>
      </c>
      <c r="D67" s="81" t="s">
        <v>3865</v>
      </c>
      <c r="E67" s="191" t="s">
        <v>3866</v>
      </c>
      <c r="F67" s="81" t="s">
        <v>28</v>
      </c>
      <c r="G67" s="81">
        <v>49</v>
      </c>
      <c r="H67" s="81">
        <v>5.165</v>
      </c>
      <c r="I67" s="81">
        <v>1000</v>
      </c>
      <c r="J67" s="191" t="s">
        <v>3867</v>
      </c>
      <c r="K67" s="75" t="s">
        <v>3868</v>
      </c>
      <c r="L67" s="166" t="s">
        <v>3869</v>
      </c>
      <c r="M67" s="75">
        <v>5.165</v>
      </c>
      <c r="N67" s="78" t="s">
        <v>3870</v>
      </c>
      <c r="O67" s="78" t="s">
        <v>3871</v>
      </c>
      <c r="P67" s="75" t="s">
        <v>132</v>
      </c>
      <c r="Q67" s="75" t="s">
        <v>75</v>
      </c>
      <c r="R67" s="75" t="s">
        <v>35</v>
      </c>
      <c r="S67" s="75">
        <v>16676581612</v>
      </c>
      <c r="T67" s="73"/>
    </row>
    <row r="68" s="68" customFormat="1" ht="18" hidden="1" customHeight="1" spans="1:20">
      <c r="A68" s="73">
        <v>63</v>
      </c>
      <c r="B68" s="81" t="s">
        <v>405</v>
      </c>
      <c r="C68" s="81" t="s">
        <v>3864</v>
      </c>
      <c r="D68" s="75" t="s">
        <v>3872</v>
      </c>
      <c r="E68" s="166" t="s">
        <v>3873</v>
      </c>
      <c r="F68" s="75" t="s">
        <v>28</v>
      </c>
      <c r="G68" s="75">
        <v>47</v>
      </c>
      <c r="H68" s="75">
        <v>3.6</v>
      </c>
      <c r="I68" s="75">
        <v>1000</v>
      </c>
      <c r="J68" s="166" t="s">
        <v>3874</v>
      </c>
      <c r="K68" s="75" t="s">
        <v>3872</v>
      </c>
      <c r="L68" s="166" t="s">
        <v>3873</v>
      </c>
      <c r="M68" s="75">
        <v>3.6</v>
      </c>
      <c r="N68" s="75" t="s">
        <v>3875</v>
      </c>
      <c r="O68" s="78" t="s">
        <v>3876</v>
      </c>
      <c r="P68" s="75" t="s">
        <v>132</v>
      </c>
      <c r="Q68" s="75" t="s">
        <v>75</v>
      </c>
      <c r="R68" s="75" t="s">
        <v>35</v>
      </c>
      <c r="S68" s="75">
        <v>13872837207</v>
      </c>
      <c r="T68" s="73"/>
    </row>
    <row r="69" s="68" customFormat="1" ht="18" hidden="1" customHeight="1" spans="1:20">
      <c r="A69" s="73">
        <v>64</v>
      </c>
      <c r="B69" s="77" t="s">
        <v>24</v>
      </c>
      <c r="C69" s="77" t="s">
        <v>624</v>
      </c>
      <c r="D69" s="77" t="s">
        <v>3877</v>
      </c>
      <c r="E69" s="190" t="s">
        <v>3878</v>
      </c>
      <c r="F69" s="77" t="s">
        <v>49</v>
      </c>
      <c r="G69" s="77">
        <v>55</v>
      </c>
      <c r="H69" s="77">
        <v>1.29</v>
      </c>
      <c r="I69" s="77">
        <v>500</v>
      </c>
      <c r="J69" s="190" t="s">
        <v>3879</v>
      </c>
      <c r="K69" s="77" t="s">
        <v>3880</v>
      </c>
      <c r="L69" s="190" t="s">
        <v>3881</v>
      </c>
      <c r="M69" s="77">
        <v>1.29</v>
      </c>
      <c r="N69" s="77" t="s">
        <v>3882</v>
      </c>
      <c r="O69" s="77" t="s">
        <v>3883</v>
      </c>
      <c r="P69" s="77" t="s">
        <v>393</v>
      </c>
      <c r="Q69" s="77" t="s">
        <v>35</v>
      </c>
      <c r="R69" s="77" t="s">
        <v>75</v>
      </c>
      <c r="S69" s="77">
        <v>13703411272</v>
      </c>
      <c r="T69" s="73"/>
    </row>
    <row r="70" s="68" customFormat="1" ht="18" hidden="1" customHeight="1" spans="1:20">
      <c r="A70" s="73">
        <v>65</v>
      </c>
      <c r="B70" s="77" t="s">
        <v>24</v>
      </c>
      <c r="C70" s="77" t="s">
        <v>624</v>
      </c>
      <c r="D70" s="77" t="s">
        <v>3884</v>
      </c>
      <c r="E70" s="190" t="s">
        <v>3885</v>
      </c>
      <c r="F70" s="77" t="s">
        <v>28</v>
      </c>
      <c r="G70" s="77">
        <v>75</v>
      </c>
      <c r="H70" s="77">
        <v>3</v>
      </c>
      <c r="I70" s="77">
        <v>1000</v>
      </c>
      <c r="J70" s="190" t="s">
        <v>3886</v>
      </c>
      <c r="K70" s="77" t="s">
        <v>3887</v>
      </c>
      <c r="L70" s="190" t="s">
        <v>3888</v>
      </c>
      <c r="M70" s="77">
        <v>3</v>
      </c>
      <c r="N70" s="77" t="s">
        <v>3536</v>
      </c>
      <c r="O70" s="77" t="s">
        <v>3889</v>
      </c>
      <c r="P70" s="77" t="s">
        <v>393</v>
      </c>
      <c r="Q70" s="77" t="s">
        <v>35</v>
      </c>
      <c r="R70" s="77" t="s">
        <v>75</v>
      </c>
      <c r="S70" s="77">
        <v>18237701297</v>
      </c>
      <c r="T70" s="73"/>
    </row>
    <row r="71" s="68" customFormat="1" ht="18" hidden="1" customHeight="1" spans="1:20">
      <c r="A71" s="73">
        <v>66</v>
      </c>
      <c r="B71" s="77" t="s">
        <v>24</v>
      </c>
      <c r="C71" s="77" t="s">
        <v>624</v>
      </c>
      <c r="D71" s="77" t="s">
        <v>3890</v>
      </c>
      <c r="E71" s="190" t="s">
        <v>3891</v>
      </c>
      <c r="F71" s="77" t="s">
        <v>49</v>
      </c>
      <c r="G71" s="77">
        <v>49</v>
      </c>
      <c r="H71" s="77">
        <v>2.86</v>
      </c>
      <c r="I71" s="77">
        <v>700</v>
      </c>
      <c r="J71" s="190" t="s">
        <v>3892</v>
      </c>
      <c r="K71" s="77" t="s">
        <v>3893</v>
      </c>
      <c r="L71" s="190" t="s">
        <v>3894</v>
      </c>
      <c r="M71" s="77">
        <v>2.86</v>
      </c>
      <c r="N71" s="77" t="s">
        <v>3895</v>
      </c>
      <c r="O71" s="77" t="s">
        <v>3896</v>
      </c>
      <c r="P71" s="77" t="s">
        <v>393</v>
      </c>
      <c r="Q71" s="77" t="s">
        <v>35</v>
      </c>
      <c r="R71" s="77" t="s">
        <v>75</v>
      </c>
      <c r="S71" s="77">
        <v>15838401543</v>
      </c>
      <c r="T71" s="73"/>
    </row>
    <row r="72" s="68" customFormat="1" ht="18" hidden="1" customHeight="1" spans="1:20">
      <c r="A72" s="73">
        <v>67</v>
      </c>
      <c r="B72" s="77" t="s">
        <v>24</v>
      </c>
      <c r="C72" s="77" t="s">
        <v>624</v>
      </c>
      <c r="D72" s="77" t="s">
        <v>3897</v>
      </c>
      <c r="E72" s="190" t="s">
        <v>3898</v>
      </c>
      <c r="F72" s="77" t="s">
        <v>28</v>
      </c>
      <c r="G72" s="77">
        <v>56</v>
      </c>
      <c r="H72" s="77">
        <v>3.6</v>
      </c>
      <c r="I72" s="77">
        <v>1000</v>
      </c>
      <c r="J72" s="190" t="s">
        <v>3899</v>
      </c>
      <c r="K72" s="77" t="s">
        <v>3897</v>
      </c>
      <c r="L72" s="190" t="s">
        <v>3898</v>
      </c>
      <c r="M72" s="77">
        <v>3.6</v>
      </c>
      <c r="N72" s="77" t="s">
        <v>3900</v>
      </c>
      <c r="O72" s="77" t="s">
        <v>3901</v>
      </c>
      <c r="P72" s="77" t="s">
        <v>393</v>
      </c>
      <c r="Q72" s="77" t="s">
        <v>35</v>
      </c>
      <c r="R72" s="77" t="s">
        <v>75</v>
      </c>
      <c r="S72" s="77">
        <v>18238155642</v>
      </c>
      <c r="T72" s="73"/>
    </row>
    <row r="73" s="68" customFormat="1" ht="18" hidden="1" customHeight="1" spans="1:20">
      <c r="A73" s="73">
        <v>68</v>
      </c>
      <c r="B73" s="77" t="s">
        <v>24</v>
      </c>
      <c r="C73" s="77" t="s">
        <v>624</v>
      </c>
      <c r="D73" s="77" t="s">
        <v>3902</v>
      </c>
      <c r="E73" s="190" t="s">
        <v>3903</v>
      </c>
      <c r="F73" s="77" t="s">
        <v>28</v>
      </c>
      <c r="G73" s="77">
        <v>35</v>
      </c>
      <c r="H73" s="77">
        <v>3.1</v>
      </c>
      <c r="I73" s="77">
        <v>1000</v>
      </c>
      <c r="J73" s="190" t="s">
        <v>3904</v>
      </c>
      <c r="K73" s="77" t="s">
        <v>3902</v>
      </c>
      <c r="L73" s="190" t="s">
        <v>3903</v>
      </c>
      <c r="M73" s="77">
        <v>3.1</v>
      </c>
      <c r="N73" s="77" t="s">
        <v>1948</v>
      </c>
      <c r="O73" s="77" t="s">
        <v>3905</v>
      </c>
      <c r="P73" s="77" t="s">
        <v>393</v>
      </c>
      <c r="Q73" s="77" t="s">
        <v>35</v>
      </c>
      <c r="R73" s="77" t="s">
        <v>75</v>
      </c>
      <c r="S73" s="77">
        <v>15938761905</v>
      </c>
      <c r="T73" s="73"/>
    </row>
    <row r="74" s="68" customFormat="1" ht="18" hidden="1" customHeight="1" spans="1:20">
      <c r="A74" s="73">
        <v>69</v>
      </c>
      <c r="B74" s="77" t="s">
        <v>24</v>
      </c>
      <c r="C74" s="77" t="s">
        <v>624</v>
      </c>
      <c r="D74" s="77" t="s">
        <v>3906</v>
      </c>
      <c r="E74" s="190" t="s">
        <v>3907</v>
      </c>
      <c r="F74" s="77" t="s">
        <v>28</v>
      </c>
      <c r="G74" s="77">
        <v>63</v>
      </c>
      <c r="H74" s="77">
        <v>3.5</v>
      </c>
      <c r="I74" s="77">
        <v>1000</v>
      </c>
      <c r="J74" s="190" t="s">
        <v>3908</v>
      </c>
      <c r="K74" s="77" t="s">
        <v>3909</v>
      </c>
      <c r="L74" s="190" t="s">
        <v>3910</v>
      </c>
      <c r="M74" s="77">
        <v>3.5</v>
      </c>
      <c r="N74" s="77" t="s">
        <v>3911</v>
      </c>
      <c r="O74" s="77" t="s">
        <v>3912</v>
      </c>
      <c r="P74" s="77" t="s">
        <v>393</v>
      </c>
      <c r="Q74" s="77" t="s">
        <v>35</v>
      </c>
      <c r="R74" s="77" t="s">
        <v>75</v>
      </c>
      <c r="S74" s="77">
        <v>15090136839</v>
      </c>
      <c r="T74" s="73"/>
    </row>
    <row r="75" s="68" customFormat="1" ht="18" hidden="1" customHeight="1" spans="1:20">
      <c r="A75" s="73">
        <v>70</v>
      </c>
      <c r="B75" s="77" t="s">
        <v>24</v>
      </c>
      <c r="C75" s="77" t="s">
        <v>624</v>
      </c>
      <c r="D75" s="77" t="s">
        <v>3913</v>
      </c>
      <c r="E75" s="190" t="s">
        <v>3914</v>
      </c>
      <c r="F75" s="77" t="s">
        <v>28</v>
      </c>
      <c r="G75" s="77">
        <v>52</v>
      </c>
      <c r="H75" s="77">
        <v>3.5</v>
      </c>
      <c r="I75" s="77">
        <v>1000</v>
      </c>
      <c r="J75" s="190" t="s">
        <v>3915</v>
      </c>
      <c r="K75" s="77" t="s">
        <v>3916</v>
      </c>
      <c r="L75" s="190" t="s">
        <v>3917</v>
      </c>
      <c r="M75" s="77">
        <v>3.5</v>
      </c>
      <c r="N75" s="77" t="s">
        <v>3911</v>
      </c>
      <c r="O75" s="77" t="s">
        <v>3918</v>
      </c>
      <c r="P75" s="77" t="s">
        <v>393</v>
      </c>
      <c r="Q75" s="77" t="s">
        <v>35</v>
      </c>
      <c r="R75" s="77" t="s">
        <v>75</v>
      </c>
      <c r="S75" s="77">
        <v>13025037803</v>
      </c>
      <c r="T75" s="73"/>
    </row>
    <row r="76" s="68" customFormat="1" ht="18" hidden="1" customHeight="1" spans="1:20">
      <c r="A76" s="73">
        <v>71</v>
      </c>
      <c r="B76" s="77" t="s">
        <v>24</v>
      </c>
      <c r="C76" s="77" t="s">
        <v>624</v>
      </c>
      <c r="D76" s="77" t="s">
        <v>3919</v>
      </c>
      <c r="E76" s="190" t="s">
        <v>3920</v>
      </c>
      <c r="F76" s="77" t="s">
        <v>28</v>
      </c>
      <c r="G76" s="77">
        <v>55</v>
      </c>
      <c r="H76" s="77">
        <v>3.5</v>
      </c>
      <c r="I76" s="77">
        <v>1000</v>
      </c>
      <c r="J76" s="190" t="s">
        <v>3921</v>
      </c>
      <c r="K76" s="77" t="s">
        <v>3922</v>
      </c>
      <c r="L76" s="190" t="s">
        <v>3923</v>
      </c>
      <c r="M76" s="77">
        <v>3.5</v>
      </c>
      <c r="N76" s="77" t="s">
        <v>3911</v>
      </c>
      <c r="O76" s="77" t="s">
        <v>3924</v>
      </c>
      <c r="P76" s="77" t="s">
        <v>393</v>
      </c>
      <c r="Q76" s="77" t="s">
        <v>35</v>
      </c>
      <c r="R76" s="77" t="s">
        <v>75</v>
      </c>
      <c r="S76" s="77">
        <v>18337755095</v>
      </c>
      <c r="T76" s="73"/>
    </row>
    <row r="77" s="68" customFormat="1" ht="18" hidden="1" customHeight="1" spans="1:20">
      <c r="A77" s="73">
        <v>72</v>
      </c>
      <c r="B77" s="77" t="s">
        <v>24</v>
      </c>
      <c r="C77" s="77" t="s">
        <v>624</v>
      </c>
      <c r="D77" s="77" t="s">
        <v>3925</v>
      </c>
      <c r="E77" s="190" t="s">
        <v>3926</v>
      </c>
      <c r="F77" s="77" t="s">
        <v>28</v>
      </c>
      <c r="G77" s="77">
        <v>53</v>
      </c>
      <c r="H77" s="77">
        <v>3</v>
      </c>
      <c r="I77" s="77">
        <v>1000</v>
      </c>
      <c r="J77" s="190" t="s">
        <v>3927</v>
      </c>
      <c r="K77" s="77" t="s">
        <v>3928</v>
      </c>
      <c r="L77" s="190" t="s">
        <v>3929</v>
      </c>
      <c r="M77" s="77">
        <v>3</v>
      </c>
      <c r="N77" s="77" t="s">
        <v>3911</v>
      </c>
      <c r="O77" s="77" t="s">
        <v>3930</v>
      </c>
      <c r="P77" s="77" t="s">
        <v>393</v>
      </c>
      <c r="Q77" s="77" t="s">
        <v>35</v>
      </c>
      <c r="R77" s="77" t="s">
        <v>75</v>
      </c>
      <c r="S77" s="77">
        <v>15538414488</v>
      </c>
      <c r="T77" s="73"/>
    </row>
    <row r="78" s="68" customFormat="1" ht="18" hidden="1" customHeight="1" spans="1:20">
      <c r="A78" s="73">
        <v>73</v>
      </c>
      <c r="B78" s="77" t="s">
        <v>24</v>
      </c>
      <c r="C78" s="77" t="s">
        <v>624</v>
      </c>
      <c r="D78" s="77" t="s">
        <v>3931</v>
      </c>
      <c r="E78" s="190" t="s">
        <v>3932</v>
      </c>
      <c r="F78" s="77" t="s">
        <v>28</v>
      </c>
      <c r="G78" s="77">
        <v>46</v>
      </c>
      <c r="H78" s="77">
        <v>3.6</v>
      </c>
      <c r="I78" s="77">
        <v>1000</v>
      </c>
      <c r="J78" s="190" t="s">
        <v>3933</v>
      </c>
      <c r="K78" s="77" t="s">
        <v>3931</v>
      </c>
      <c r="L78" s="190" t="s">
        <v>3932</v>
      </c>
      <c r="M78" s="77">
        <v>3.6</v>
      </c>
      <c r="N78" s="77" t="s">
        <v>3568</v>
      </c>
      <c r="O78" s="77" t="s">
        <v>3934</v>
      </c>
      <c r="P78" s="77" t="s">
        <v>393</v>
      </c>
      <c r="Q78" s="77" t="s">
        <v>35</v>
      </c>
      <c r="R78" s="77" t="s">
        <v>75</v>
      </c>
      <c r="S78" s="77">
        <v>15136671635</v>
      </c>
      <c r="T78" s="73"/>
    </row>
    <row r="79" s="68" customFormat="1" ht="18" hidden="1" customHeight="1" spans="1:20">
      <c r="A79" s="73">
        <v>74</v>
      </c>
      <c r="B79" s="77" t="s">
        <v>24</v>
      </c>
      <c r="C79" s="77" t="s">
        <v>624</v>
      </c>
      <c r="D79" s="77" t="s">
        <v>3935</v>
      </c>
      <c r="E79" s="190" t="s">
        <v>3936</v>
      </c>
      <c r="F79" s="77" t="s">
        <v>28</v>
      </c>
      <c r="G79" s="77">
        <v>39</v>
      </c>
      <c r="H79" s="77">
        <v>3.6</v>
      </c>
      <c r="I79" s="77">
        <v>1000</v>
      </c>
      <c r="J79" s="190" t="s">
        <v>3937</v>
      </c>
      <c r="K79" s="77" t="s">
        <v>3935</v>
      </c>
      <c r="L79" s="190" t="s">
        <v>3936</v>
      </c>
      <c r="M79" s="77">
        <v>3.6</v>
      </c>
      <c r="N79" s="77" t="s">
        <v>3633</v>
      </c>
      <c r="O79" s="77" t="s">
        <v>3938</v>
      </c>
      <c r="P79" s="77" t="s">
        <v>393</v>
      </c>
      <c r="Q79" s="77" t="s">
        <v>35</v>
      </c>
      <c r="R79" s="77" t="s">
        <v>75</v>
      </c>
      <c r="S79" s="77">
        <v>15138615822</v>
      </c>
      <c r="T79" s="73"/>
    </row>
    <row r="80" s="68" customFormat="1" ht="18" hidden="1" customHeight="1" spans="1:20">
      <c r="A80" s="73">
        <v>75</v>
      </c>
      <c r="B80" s="77" t="s">
        <v>24</v>
      </c>
      <c r="C80" s="77" t="s">
        <v>624</v>
      </c>
      <c r="D80" s="77" t="s">
        <v>3939</v>
      </c>
      <c r="E80" s="190" t="s">
        <v>3940</v>
      </c>
      <c r="F80" s="77" t="s">
        <v>28</v>
      </c>
      <c r="G80" s="77">
        <v>49</v>
      </c>
      <c r="H80" s="77">
        <v>3</v>
      </c>
      <c r="I80" s="77">
        <v>1000</v>
      </c>
      <c r="J80" s="190" t="s">
        <v>3941</v>
      </c>
      <c r="K80" s="77" t="s">
        <v>3939</v>
      </c>
      <c r="L80" s="190" t="s">
        <v>3942</v>
      </c>
      <c r="M80" s="77">
        <v>3</v>
      </c>
      <c r="N80" s="77" t="s">
        <v>3536</v>
      </c>
      <c r="O80" s="77" t="s">
        <v>3889</v>
      </c>
      <c r="P80" s="77" t="s">
        <v>393</v>
      </c>
      <c r="Q80" s="77" t="s">
        <v>35</v>
      </c>
      <c r="R80" s="77" t="s">
        <v>75</v>
      </c>
      <c r="S80" s="77">
        <v>18203824628</v>
      </c>
      <c r="T80" s="73"/>
    </row>
    <row r="81" s="68" customFormat="1" ht="18" hidden="1" customHeight="1" spans="1:20">
      <c r="A81" s="73">
        <v>76</v>
      </c>
      <c r="B81" s="77" t="s">
        <v>24</v>
      </c>
      <c r="C81" s="77" t="s">
        <v>624</v>
      </c>
      <c r="D81" s="77" t="s">
        <v>3943</v>
      </c>
      <c r="E81" s="190" t="s">
        <v>3944</v>
      </c>
      <c r="F81" s="77" t="s">
        <v>28</v>
      </c>
      <c r="G81" s="77">
        <v>39</v>
      </c>
      <c r="H81" s="77">
        <v>3</v>
      </c>
      <c r="I81" s="77">
        <v>1000</v>
      </c>
      <c r="J81" s="190" t="s">
        <v>3945</v>
      </c>
      <c r="K81" s="77" t="s">
        <v>3943</v>
      </c>
      <c r="L81" s="190" t="s">
        <v>3944</v>
      </c>
      <c r="M81" s="77">
        <v>3</v>
      </c>
      <c r="N81" s="77" t="s">
        <v>3536</v>
      </c>
      <c r="O81" s="77" t="s">
        <v>3889</v>
      </c>
      <c r="P81" s="77" t="s">
        <v>393</v>
      </c>
      <c r="Q81" s="77" t="s">
        <v>35</v>
      </c>
      <c r="R81" s="77" t="s">
        <v>75</v>
      </c>
      <c r="S81" s="77">
        <v>15036294849</v>
      </c>
      <c r="T81" s="73"/>
    </row>
    <row r="82" s="68" customFormat="1" ht="18" hidden="1" customHeight="1" spans="1:20">
      <c r="A82" s="73">
        <v>77</v>
      </c>
      <c r="B82" s="77" t="s">
        <v>24</v>
      </c>
      <c r="C82" s="77" t="s">
        <v>624</v>
      </c>
      <c r="D82" s="77" t="s">
        <v>3946</v>
      </c>
      <c r="E82" s="77" t="s">
        <v>3947</v>
      </c>
      <c r="F82" s="77" t="s">
        <v>28</v>
      </c>
      <c r="G82" s="77">
        <v>58</v>
      </c>
      <c r="H82" s="77">
        <v>6</v>
      </c>
      <c r="I82" s="77">
        <v>1000</v>
      </c>
      <c r="J82" s="190" t="s">
        <v>3948</v>
      </c>
      <c r="K82" s="77" t="s">
        <v>3946</v>
      </c>
      <c r="L82" s="190" t="s">
        <v>3947</v>
      </c>
      <c r="M82" s="77">
        <v>6</v>
      </c>
      <c r="N82" s="77" t="s">
        <v>3531</v>
      </c>
      <c r="O82" s="77" t="s">
        <v>3949</v>
      </c>
      <c r="P82" s="77" t="s">
        <v>393</v>
      </c>
      <c r="Q82" s="77" t="s">
        <v>35</v>
      </c>
      <c r="R82" s="77" t="s">
        <v>75</v>
      </c>
      <c r="S82" s="77">
        <v>15638962662</v>
      </c>
      <c r="T82" s="73"/>
    </row>
    <row r="83" s="68" customFormat="1" ht="18" hidden="1" customHeight="1" spans="1:20">
      <c r="A83" s="73">
        <v>78</v>
      </c>
      <c r="B83" s="77" t="s">
        <v>24</v>
      </c>
      <c r="C83" s="77" t="s">
        <v>624</v>
      </c>
      <c r="D83" s="77" t="s">
        <v>3950</v>
      </c>
      <c r="E83" s="190" t="s">
        <v>3951</v>
      </c>
      <c r="F83" s="77" t="s">
        <v>28</v>
      </c>
      <c r="G83" s="77">
        <v>55</v>
      </c>
      <c r="H83" s="77">
        <v>3</v>
      </c>
      <c r="I83" s="77">
        <v>1000</v>
      </c>
      <c r="J83" s="190" t="s">
        <v>3952</v>
      </c>
      <c r="K83" s="77" t="s">
        <v>3950</v>
      </c>
      <c r="L83" s="190" t="s">
        <v>3951</v>
      </c>
      <c r="M83" s="77">
        <v>3</v>
      </c>
      <c r="N83" s="77" t="s">
        <v>3953</v>
      </c>
      <c r="O83" s="77" t="s">
        <v>3954</v>
      </c>
      <c r="P83" s="77" t="s">
        <v>393</v>
      </c>
      <c r="Q83" s="77" t="s">
        <v>35</v>
      </c>
      <c r="R83" s="77" t="s">
        <v>75</v>
      </c>
      <c r="S83" s="77">
        <v>18864510729</v>
      </c>
      <c r="T83" s="73"/>
    </row>
    <row r="84" s="68" customFormat="1" ht="18" hidden="1" customHeight="1" spans="1:20">
      <c r="A84" s="73">
        <v>79</v>
      </c>
      <c r="B84" s="77" t="s">
        <v>24</v>
      </c>
      <c r="C84" s="77" t="s">
        <v>624</v>
      </c>
      <c r="D84" s="77" t="s">
        <v>3955</v>
      </c>
      <c r="E84" s="190" t="s">
        <v>3956</v>
      </c>
      <c r="F84" s="77" t="s">
        <v>28</v>
      </c>
      <c r="G84" s="77">
        <v>70</v>
      </c>
      <c r="H84" s="77">
        <v>3.5</v>
      </c>
      <c r="I84" s="77">
        <v>1000</v>
      </c>
      <c r="J84" s="190" t="s">
        <v>3957</v>
      </c>
      <c r="K84" s="77" t="s">
        <v>3958</v>
      </c>
      <c r="L84" s="190" t="s">
        <v>3959</v>
      </c>
      <c r="M84" s="77">
        <v>3.5</v>
      </c>
      <c r="N84" s="77" t="s">
        <v>3960</v>
      </c>
      <c r="O84" s="77" t="s">
        <v>3961</v>
      </c>
      <c r="P84" s="77" t="s">
        <v>393</v>
      </c>
      <c r="Q84" s="77" t="s">
        <v>35</v>
      </c>
      <c r="R84" s="77" t="s">
        <v>75</v>
      </c>
      <c r="S84" s="77">
        <v>13673775650</v>
      </c>
      <c r="T84" s="73"/>
    </row>
    <row r="85" s="68" customFormat="1" ht="18" hidden="1" customHeight="1" spans="1:20">
      <c r="A85" s="73">
        <v>80</v>
      </c>
      <c r="B85" s="77" t="s">
        <v>24</v>
      </c>
      <c r="C85" s="77" t="s">
        <v>624</v>
      </c>
      <c r="D85" s="77" t="s">
        <v>3962</v>
      </c>
      <c r="E85" s="190" t="s">
        <v>3963</v>
      </c>
      <c r="F85" s="77" t="s">
        <v>28</v>
      </c>
      <c r="G85" s="77">
        <v>68</v>
      </c>
      <c r="H85" s="77">
        <v>3</v>
      </c>
      <c r="I85" s="77">
        <v>1000</v>
      </c>
      <c r="J85" s="190" t="s">
        <v>3964</v>
      </c>
      <c r="K85" s="77" t="s">
        <v>3965</v>
      </c>
      <c r="L85" s="190" t="s">
        <v>3966</v>
      </c>
      <c r="M85" s="77">
        <v>3</v>
      </c>
      <c r="N85" s="77" t="s">
        <v>3536</v>
      </c>
      <c r="O85" s="77" t="s">
        <v>3889</v>
      </c>
      <c r="P85" s="77" t="s">
        <v>393</v>
      </c>
      <c r="Q85" s="77" t="s">
        <v>35</v>
      </c>
      <c r="R85" s="77" t="s">
        <v>75</v>
      </c>
      <c r="S85" s="77">
        <v>18238173852</v>
      </c>
      <c r="T85" s="73"/>
    </row>
    <row r="86" s="68" customFormat="1" ht="18" hidden="1" customHeight="1" spans="1:20">
      <c r="A86" s="73">
        <v>81</v>
      </c>
      <c r="B86" s="77" t="s">
        <v>24</v>
      </c>
      <c r="C86" s="77" t="s">
        <v>624</v>
      </c>
      <c r="D86" s="77" t="s">
        <v>3967</v>
      </c>
      <c r="E86" s="77" t="s">
        <v>3968</v>
      </c>
      <c r="F86" s="77" t="s">
        <v>28</v>
      </c>
      <c r="G86" s="77">
        <v>46</v>
      </c>
      <c r="H86" s="77">
        <v>3</v>
      </c>
      <c r="I86" s="77">
        <v>1000</v>
      </c>
      <c r="J86" s="190" t="s">
        <v>3969</v>
      </c>
      <c r="K86" s="77" t="s">
        <v>3967</v>
      </c>
      <c r="L86" s="77" t="s">
        <v>3968</v>
      </c>
      <c r="M86" s="77">
        <v>3</v>
      </c>
      <c r="N86" s="77" t="s">
        <v>3536</v>
      </c>
      <c r="O86" s="77" t="s">
        <v>3889</v>
      </c>
      <c r="P86" s="77" t="s">
        <v>393</v>
      </c>
      <c r="Q86" s="77" t="s">
        <v>35</v>
      </c>
      <c r="R86" s="77" t="s">
        <v>75</v>
      </c>
      <c r="S86" s="77">
        <v>18203875780</v>
      </c>
      <c r="T86" s="73"/>
    </row>
    <row r="87" s="68" customFormat="1" ht="18" hidden="1" customHeight="1" spans="1:20">
      <c r="A87" s="73">
        <v>82</v>
      </c>
      <c r="B87" s="77" t="s">
        <v>24</v>
      </c>
      <c r="C87" s="77" t="s">
        <v>624</v>
      </c>
      <c r="D87" s="77" t="s">
        <v>3970</v>
      </c>
      <c r="E87" s="190" t="s">
        <v>3971</v>
      </c>
      <c r="F87" s="77" t="s">
        <v>28</v>
      </c>
      <c r="G87" s="77">
        <v>49</v>
      </c>
      <c r="H87" s="77">
        <v>3.2</v>
      </c>
      <c r="I87" s="77">
        <v>1000</v>
      </c>
      <c r="J87" s="190" t="s">
        <v>3972</v>
      </c>
      <c r="K87" s="77" t="s">
        <v>3970</v>
      </c>
      <c r="L87" s="190" t="s">
        <v>3971</v>
      </c>
      <c r="M87" s="77">
        <v>3.2</v>
      </c>
      <c r="N87" s="77" t="s">
        <v>3656</v>
      </c>
      <c r="O87" s="77" t="s">
        <v>3973</v>
      </c>
      <c r="P87" s="77" t="s">
        <v>393</v>
      </c>
      <c r="Q87" s="77" t="s">
        <v>35</v>
      </c>
      <c r="R87" s="77" t="s">
        <v>75</v>
      </c>
      <c r="S87" s="77">
        <v>15890422426</v>
      </c>
      <c r="T87" s="73"/>
    </row>
    <row r="88" s="68" customFormat="1" ht="18" hidden="1" customHeight="1" spans="1:20">
      <c r="A88" s="73">
        <v>83</v>
      </c>
      <c r="B88" s="77" t="s">
        <v>24</v>
      </c>
      <c r="C88" s="77" t="s">
        <v>624</v>
      </c>
      <c r="D88" s="77" t="s">
        <v>3974</v>
      </c>
      <c r="E88" s="190" t="s">
        <v>3975</v>
      </c>
      <c r="F88" s="77" t="s">
        <v>28</v>
      </c>
      <c r="G88" s="77">
        <v>52</v>
      </c>
      <c r="H88" s="77">
        <v>3.1</v>
      </c>
      <c r="I88" s="77">
        <v>1000</v>
      </c>
      <c r="J88" s="190" t="s">
        <v>3976</v>
      </c>
      <c r="K88" s="77" t="s">
        <v>3977</v>
      </c>
      <c r="L88" s="190" t="s">
        <v>3978</v>
      </c>
      <c r="M88" s="77">
        <v>3.1</v>
      </c>
      <c r="N88" s="77" t="s">
        <v>3656</v>
      </c>
      <c r="O88" s="77" t="s">
        <v>3973</v>
      </c>
      <c r="P88" s="77" t="s">
        <v>393</v>
      </c>
      <c r="Q88" s="77" t="s">
        <v>35</v>
      </c>
      <c r="R88" s="77" t="s">
        <v>75</v>
      </c>
      <c r="S88" s="77">
        <v>15838480326</v>
      </c>
      <c r="T88" s="73"/>
    </row>
    <row r="89" s="68" customFormat="1" ht="18" hidden="1" customHeight="1" spans="1:20">
      <c r="A89" s="73">
        <v>84</v>
      </c>
      <c r="B89" s="77" t="s">
        <v>24</v>
      </c>
      <c r="C89" s="77" t="s">
        <v>624</v>
      </c>
      <c r="D89" s="77" t="s">
        <v>3979</v>
      </c>
      <c r="E89" s="190" t="s">
        <v>3980</v>
      </c>
      <c r="F89" s="77" t="s">
        <v>28</v>
      </c>
      <c r="G89" s="77">
        <v>56</v>
      </c>
      <c r="H89" s="77">
        <v>4.4</v>
      </c>
      <c r="I89" s="77">
        <v>1000</v>
      </c>
      <c r="J89" s="190" t="s">
        <v>3981</v>
      </c>
      <c r="K89" s="77" t="s">
        <v>3982</v>
      </c>
      <c r="L89" s="190" t="s">
        <v>3983</v>
      </c>
      <c r="M89" s="77">
        <v>4.4</v>
      </c>
      <c r="N89" s="77" t="s">
        <v>3984</v>
      </c>
      <c r="O89" s="77" t="s">
        <v>3985</v>
      </c>
      <c r="P89" s="77" t="s">
        <v>393</v>
      </c>
      <c r="Q89" s="77" t="s">
        <v>35</v>
      </c>
      <c r="R89" s="77" t="s">
        <v>75</v>
      </c>
      <c r="S89" s="77">
        <v>15688334674</v>
      </c>
      <c r="T89" s="73"/>
    </row>
    <row r="90" s="68" customFormat="1" ht="18" hidden="1" customHeight="1" spans="1:20">
      <c r="A90" s="73">
        <v>85</v>
      </c>
      <c r="B90" s="77" t="s">
        <v>24</v>
      </c>
      <c r="C90" s="77" t="s">
        <v>624</v>
      </c>
      <c r="D90" s="77" t="s">
        <v>3986</v>
      </c>
      <c r="E90" s="190" t="s">
        <v>3987</v>
      </c>
      <c r="F90" s="77" t="s">
        <v>28</v>
      </c>
      <c r="G90" s="77">
        <v>53</v>
      </c>
      <c r="H90" s="77">
        <v>4</v>
      </c>
      <c r="I90" s="77">
        <v>1000</v>
      </c>
      <c r="J90" s="190" t="s">
        <v>3988</v>
      </c>
      <c r="K90" s="77" t="s">
        <v>3989</v>
      </c>
      <c r="L90" s="190" t="s">
        <v>3990</v>
      </c>
      <c r="M90" s="77">
        <v>4</v>
      </c>
      <c r="N90" s="77" t="s">
        <v>3991</v>
      </c>
      <c r="O90" s="77" t="s">
        <v>3992</v>
      </c>
      <c r="P90" s="77" t="s">
        <v>393</v>
      </c>
      <c r="Q90" s="77" t="s">
        <v>35</v>
      </c>
      <c r="R90" s="77" t="s">
        <v>75</v>
      </c>
      <c r="S90" s="77">
        <v>13598253143</v>
      </c>
      <c r="T90" s="73"/>
    </row>
    <row r="91" s="68" customFormat="1" ht="18" hidden="1" customHeight="1" spans="1:20">
      <c r="A91" s="73">
        <v>86</v>
      </c>
      <c r="B91" s="77" t="s">
        <v>24</v>
      </c>
      <c r="C91" s="77" t="s">
        <v>624</v>
      </c>
      <c r="D91" s="77" t="s">
        <v>3993</v>
      </c>
      <c r="E91" s="190" t="s">
        <v>3994</v>
      </c>
      <c r="F91" s="77" t="s">
        <v>28</v>
      </c>
      <c r="G91" s="77">
        <v>46</v>
      </c>
      <c r="H91" s="77">
        <v>4</v>
      </c>
      <c r="I91" s="77">
        <v>1000</v>
      </c>
      <c r="J91" s="190" t="s">
        <v>3995</v>
      </c>
      <c r="K91" s="77" t="s">
        <v>3996</v>
      </c>
      <c r="L91" s="190" t="s">
        <v>3997</v>
      </c>
      <c r="M91" s="77">
        <v>4</v>
      </c>
      <c r="N91" s="77" t="s">
        <v>3991</v>
      </c>
      <c r="O91" s="77" t="s">
        <v>3992</v>
      </c>
      <c r="P91" s="77" t="s">
        <v>393</v>
      </c>
      <c r="Q91" s="77" t="s">
        <v>35</v>
      </c>
      <c r="R91" s="77" t="s">
        <v>75</v>
      </c>
      <c r="S91" s="77">
        <v>13613996548</v>
      </c>
      <c r="T91" s="73"/>
    </row>
    <row r="92" s="68" customFormat="1" ht="18" hidden="1" customHeight="1" spans="1:20">
      <c r="A92" s="73">
        <v>87</v>
      </c>
      <c r="B92" s="77" t="s">
        <v>24</v>
      </c>
      <c r="C92" s="77" t="s">
        <v>624</v>
      </c>
      <c r="D92" s="77" t="s">
        <v>3998</v>
      </c>
      <c r="E92" s="190" t="s">
        <v>3999</v>
      </c>
      <c r="F92" s="77" t="s">
        <v>28</v>
      </c>
      <c r="G92" s="77">
        <v>60</v>
      </c>
      <c r="H92" s="77">
        <v>4.5</v>
      </c>
      <c r="I92" s="77">
        <v>1000</v>
      </c>
      <c r="J92" s="190" t="s">
        <v>4000</v>
      </c>
      <c r="K92" s="77" t="s">
        <v>4001</v>
      </c>
      <c r="L92" s="190" t="s">
        <v>4002</v>
      </c>
      <c r="M92" s="77">
        <v>4.5</v>
      </c>
      <c r="N92" s="77" t="s">
        <v>3991</v>
      </c>
      <c r="O92" s="77" t="s">
        <v>4003</v>
      </c>
      <c r="P92" s="77" t="s">
        <v>393</v>
      </c>
      <c r="Q92" s="77" t="s">
        <v>35</v>
      </c>
      <c r="R92" s="77" t="s">
        <v>75</v>
      </c>
      <c r="S92" s="77">
        <v>15238149256</v>
      </c>
      <c r="T92" s="73"/>
    </row>
    <row r="93" s="68" customFormat="1" ht="18" hidden="1" customHeight="1" spans="1:20">
      <c r="A93" s="73">
        <v>88</v>
      </c>
      <c r="B93" s="77" t="s">
        <v>24</v>
      </c>
      <c r="C93" s="77" t="s">
        <v>624</v>
      </c>
      <c r="D93" s="77" t="s">
        <v>4004</v>
      </c>
      <c r="E93" s="190" t="s">
        <v>4005</v>
      </c>
      <c r="F93" s="77" t="s">
        <v>28</v>
      </c>
      <c r="G93" s="77">
        <v>64</v>
      </c>
      <c r="H93" s="77">
        <v>4</v>
      </c>
      <c r="I93" s="77">
        <v>1000</v>
      </c>
      <c r="J93" s="190" t="s">
        <v>4006</v>
      </c>
      <c r="K93" s="77" t="s">
        <v>4007</v>
      </c>
      <c r="L93" s="190" t="s">
        <v>4008</v>
      </c>
      <c r="M93" s="77">
        <v>4</v>
      </c>
      <c r="N93" s="77" t="s">
        <v>3991</v>
      </c>
      <c r="O93" s="77" t="s">
        <v>4003</v>
      </c>
      <c r="P93" s="77" t="s">
        <v>393</v>
      </c>
      <c r="Q93" s="77" t="s">
        <v>35</v>
      </c>
      <c r="R93" s="77" t="s">
        <v>75</v>
      </c>
      <c r="S93" s="77">
        <v>15083400796</v>
      </c>
      <c r="T93" s="73"/>
    </row>
    <row r="94" s="68" customFormat="1" ht="18" hidden="1" customHeight="1" spans="1:20">
      <c r="A94" s="73">
        <v>89</v>
      </c>
      <c r="B94" s="77" t="s">
        <v>24</v>
      </c>
      <c r="C94" s="77" t="s">
        <v>624</v>
      </c>
      <c r="D94" s="77" t="s">
        <v>4009</v>
      </c>
      <c r="E94" s="190" t="s">
        <v>4010</v>
      </c>
      <c r="F94" s="77" t="s">
        <v>28</v>
      </c>
      <c r="G94" s="77">
        <v>42</v>
      </c>
      <c r="H94" s="77">
        <v>3.5</v>
      </c>
      <c r="I94" s="77">
        <v>1000</v>
      </c>
      <c r="J94" s="190" t="s">
        <v>4011</v>
      </c>
      <c r="K94" s="77" t="s">
        <v>4009</v>
      </c>
      <c r="L94" s="190" t="s">
        <v>4010</v>
      </c>
      <c r="M94" s="77">
        <v>3.5</v>
      </c>
      <c r="N94" s="77" t="s">
        <v>4012</v>
      </c>
      <c r="O94" s="77" t="s">
        <v>4013</v>
      </c>
      <c r="P94" s="77" t="s">
        <v>393</v>
      </c>
      <c r="Q94" s="77" t="s">
        <v>35</v>
      </c>
      <c r="R94" s="77" t="s">
        <v>75</v>
      </c>
      <c r="S94" s="77">
        <v>15038786133</v>
      </c>
      <c r="T94" s="73"/>
    </row>
    <row r="95" s="68" customFormat="1" ht="18" hidden="1" customHeight="1" spans="1:20">
      <c r="A95" s="73">
        <v>90</v>
      </c>
      <c r="B95" s="77" t="s">
        <v>24</v>
      </c>
      <c r="C95" s="77" t="s">
        <v>624</v>
      </c>
      <c r="D95" s="77" t="s">
        <v>4014</v>
      </c>
      <c r="E95" s="77" t="s">
        <v>4015</v>
      </c>
      <c r="F95" s="77" t="s">
        <v>28</v>
      </c>
      <c r="G95" s="77">
        <v>45</v>
      </c>
      <c r="H95" s="77">
        <v>3.3</v>
      </c>
      <c r="I95" s="77">
        <v>1000</v>
      </c>
      <c r="J95" s="190" t="s">
        <v>4016</v>
      </c>
      <c r="K95" s="77" t="s">
        <v>4014</v>
      </c>
      <c r="L95" s="77" t="s">
        <v>4015</v>
      </c>
      <c r="M95" s="77">
        <v>3.3</v>
      </c>
      <c r="N95" s="77" t="s">
        <v>4012</v>
      </c>
      <c r="O95" s="77" t="s">
        <v>4013</v>
      </c>
      <c r="P95" s="77" t="s">
        <v>393</v>
      </c>
      <c r="Q95" s="77" t="s">
        <v>35</v>
      </c>
      <c r="R95" s="77" t="s">
        <v>75</v>
      </c>
      <c r="S95" s="77">
        <v>17746713818</v>
      </c>
      <c r="T95" s="73"/>
    </row>
    <row r="96" s="68" customFormat="1" ht="18" hidden="1" customHeight="1" spans="1:20">
      <c r="A96" s="73">
        <v>91</v>
      </c>
      <c r="B96" s="77" t="s">
        <v>24</v>
      </c>
      <c r="C96" s="77" t="s">
        <v>624</v>
      </c>
      <c r="D96" s="77" t="s">
        <v>4017</v>
      </c>
      <c r="E96" s="190" t="s">
        <v>4018</v>
      </c>
      <c r="F96" s="77" t="s">
        <v>28</v>
      </c>
      <c r="G96" s="77">
        <v>41</v>
      </c>
      <c r="H96" s="77">
        <v>3.3</v>
      </c>
      <c r="I96" s="77">
        <v>1000</v>
      </c>
      <c r="J96" s="190" t="s">
        <v>4019</v>
      </c>
      <c r="K96" s="77" t="s">
        <v>4017</v>
      </c>
      <c r="L96" s="190" t="s">
        <v>4018</v>
      </c>
      <c r="M96" s="77">
        <v>3.3</v>
      </c>
      <c r="N96" s="77" t="s">
        <v>3536</v>
      </c>
      <c r="O96" s="77" t="s">
        <v>4020</v>
      </c>
      <c r="P96" s="77" t="s">
        <v>393</v>
      </c>
      <c r="Q96" s="77" t="s">
        <v>35</v>
      </c>
      <c r="R96" s="77" t="s">
        <v>75</v>
      </c>
      <c r="S96" s="77">
        <v>18437787505</v>
      </c>
      <c r="T96" s="73"/>
    </row>
    <row r="97" s="68" customFormat="1" ht="18" hidden="1" customHeight="1" spans="1:20">
      <c r="A97" s="73">
        <v>92</v>
      </c>
      <c r="B97" s="77" t="s">
        <v>24</v>
      </c>
      <c r="C97" s="77" t="s">
        <v>624</v>
      </c>
      <c r="D97" s="77" t="s">
        <v>4021</v>
      </c>
      <c r="E97" s="190" t="s">
        <v>4022</v>
      </c>
      <c r="F97" s="77" t="s">
        <v>28</v>
      </c>
      <c r="G97" s="77">
        <v>47</v>
      </c>
      <c r="H97" s="77">
        <v>4</v>
      </c>
      <c r="I97" s="77">
        <v>1000</v>
      </c>
      <c r="J97" s="190" t="s">
        <v>4023</v>
      </c>
      <c r="K97" s="77" t="s">
        <v>4024</v>
      </c>
      <c r="L97" s="190" t="s">
        <v>4025</v>
      </c>
      <c r="M97" s="77">
        <v>4</v>
      </c>
      <c r="N97" s="77" t="s">
        <v>4026</v>
      </c>
      <c r="O97" s="77" t="s">
        <v>4027</v>
      </c>
      <c r="P97" s="77" t="s">
        <v>393</v>
      </c>
      <c r="Q97" s="77" t="s">
        <v>35</v>
      </c>
      <c r="R97" s="77" t="s">
        <v>75</v>
      </c>
      <c r="S97" s="77">
        <v>15139070229</v>
      </c>
      <c r="T97" s="73"/>
    </row>
    <row r="98" s="68" customFormat="1" ht="18" hidden="1" customHeight="1" spans="1:20">
      <c r="A98" s="73">
        <v>93</v>
      </c>
      <c r="B98" s="77" t="s">
        <v>24</v>
      </c>
      <c r="C98" s="77" t="s">
        <v>624</v>
      </c>
      <c r="D98" s="77" t="s">
        <v>4028</v>
      </c>
      <c r="E98" s="190" t="s">
        <v>4029</v>
      </c>
      <c r="F98" s="77" t="s">
        <v>49</v>
      </c>
      <c r="G98" s="77">
        <v>63</v>
      </c>
      <c r="H98" s="77">
        <v>3.6</v>
      </c>
      <c r="I98" s="77">
        <v>1000</v>
      </c>
      <c r="J98" s="190" t="s">
        <v>4030</v>
      </c>
      <c r="K98" s="77" t="s">
        <v>4031</v>
      </c>
      <c r="L98" s="190" t="s">
        <v>4032</v>
      </c>
      <c r="M98" s="77">
        <v>3.6</v>
      </c>
      <c r="N98" s="77" t="s">
        <v>4033</v>
      </c>
      <c r="O98" s="77" t="s">
        <v>4034</v>
      </c>
      <c r="P98" s="77" t="s">
        <v>393</v>
      </c>
      <c r="Q98" s="77" t="s">
        <v>35</v>
      </c>
      <c r="R98" s="77" t="s">
        <v>75</v>
      </c>
      <c r="S98" s="77">
        <v>13462683281</v>
      </c>
      <c r="T98" s="73"/>
    </row>
    <row r="99" s="68" customFormat="1" ht="18" hidden="1" customHeight="1" spans="1:20">
      <c r="A99" s="73">
        <v>94</v>
      </c>
      <c r="B99" s="77" t="s">
        <v>24</v>
      </c>
      <c r="C99" s="77" t="s">
        <v>624</v>
      </c>
      <c r="D99" s="77" t="s">
        <v>4035</v>
      </c>
      <c r="E99" s="190" t="s">
        <v>4036</v>
      </c>
      <c r="F99" s="77" t="s">
        <v>28</v>
      </c>
      <c r="G99" s="77">
        <v>54</v>
      </c>
      <c r="H99" s="77">
        <v>4</v>
      </c>
      <c r="I99" s="77">
        <v>1000</v>
      </c>
      <c r="J99" s="190" t="s">
        <v>4037</v>
      </c>
      <c r="K99" s="77" t="s">
        <v>4035</v>
      </c>
      <c r="L99" s="190" t="s">
        <v>4036</v>
      </c>
      <c r="M99" s="77">
        <v>4</v>
      </c>
      <c r="N99" s="77" t="s">
        <v>4038</v>
      </c>
      <c r="O99" s="77" t="s">
        <v>4039</v>
      </c>
      <c r="P99" s="77" t="s">
        <v>393</v>
      </c>
      <c r="Q99" s="77" t="s">
        <v>35</v>
      </c>
      <c r="R99" s="77" t="s">
        <v>75</v>
      </c>
      <c r="S99" s="77">
        <v>17518919725</v>
      </c>
      <c r="T99" s="73"/>
    </row>
    <row r="100" s="68" customFormat="1" ht="18" hidden="1" customHeight="1" spans="1:20">
      <c r="A100" s="73">
        <v>95</v>
      </c>
      <c r="B100" s="77" t="s">
        <v>24</v>
      </c>
      <c r="C100" s="77" t="s">
        <v>624</v>
      </c>
      <c r="D100" s="77" t="s">
        <v>4040</v>
      </c>
      <c r="E100" s="190" t="s">
        <v>4041</v>
      </c>
      <c r="F100" s="77" t="s">
        <v>28</v>
      </c>
      <c r="G100" s="77">
        <v>39</v>
      </c>
      <c r="H100" s="77">
        <v>4</v>
      </c>
      <c r="I100" s="77">
        <v>1000</v>
      </c>
      <c r="J100" s="190" t="s">
        <v>4042</v>
      </c>
      <c r="K100" s="77" t="s">
        <v>4040</v>
      </c>
      <c r="L100" s="190" t="s">
        <v>4041</v>
      </c>
      <c r="M100" s="77">
        <v>4</v>
      </c>
      <c r="N100" s="77" t="s">
        <v>3991</v>
      </c>
      <c r="O100" s="77" t="s">
        <v>3992</v>
      </c>
      <c r="P100" s="77" t="s">
        <v>393</v>
      </c>
      <c r="Q100" s="77" t="s">
        <v>35</v>
      </c>
      <c r="R100" s="77" t="s">
        <v>75</v>
      </c>
      <c r="S100" s="77">
        <v>15936438732</v>
      </c>
      <c r="T100" s="73"/>
    </row>
    <row r="101" s="68" customFormat="1" ht="18" hidden="1" customHeight="1" spans="1:20">
      <c r="A101" s="73">
        <v>96</v>
      </c>
      <c r="B101" s="77" t="s">
        <v>24</v>
      </c>
      <c r="C101" s="77" t="s">
        <v>624</v>
      </c>
      <c r="D101" s="77" t="s">
        <v>4043</v>
      </c>
      <c r="E101" s="190" t="s">
        <v>4044</v>
      </c>
      <c r="F101" s="77" t="s">
        <v>28</v>
      </c>
      <c r="G101" s="77">
        <v>57</v>
      </c>
      <c r="H101" s="77">
        <v>3.6</v>
      </c>
      <c r="I101" s="77">
        <v>1000</v>
      </c>
      <c r="J101" s="190" t="s">
        <v>4045</v>
      </c>
      <c r="K101" s="77" t="s">
        <v>4046</v>
      </c>
      <c r="L101" s="77" t="s">
        <v>4047</v>
      </c>
      <c r="M101" s="77">
        <v>3.6</v>
      </c>
      <c r="N101" s="77" t="s">
        <v>4048</v>
      </c>
      <c r="O101" s="77" t="s">
        <v>4049</v>
      </c>
      <c r="P101" s="77" t="s">
        <v>393</v>
      </c>
      <c r="Q101" s="77" t="s">
        <v>35</v>
      </c>
      <c r="R101" s="77" t="s">
        <v>75</v>
      </c>
      <c r="S101" s="77">
        <v>15890438239</v>
      </c>
      <c r="T101" s="73"/>
    </row>
    <row r="102" s="68" customFormat="1" ht="18" hidden="1" customHeight="1" spans="1:20">
      <c r="A102" s="73">
        <v>97</v>
      </c>
      <c r="B102" s="77" t="s">
        <v>24</v>
      </c>
      <c r="C102" s="77" t="s">
        <v>624</v>
      </c>
      <c r="D102" s="77" t="s">
        <v>4050</v>
      </c>
      <c r="E102" s="190" t="s">
        <v>4051</v>
      </c>
      <c r="F102" s="77" t="s">
        <v>28</v>
      </c>
      <c r="G102" s="77">
        <v>57</v>
      </c>
      <c r="H102" s="77">
        <v>3.6</v>
      </c>
      <c r="I102" s="77">
        <v>1000</v>
      </c>
      <c r="J102" s="190" t="s">
        <v>4052</v>
      </c>
      <c r="K102" s="77" t="s">
        <v>4053</v>
      </c>
      <c r="L102" s="190" t="s">
        <v>4054</v>
      </c>
      <c r="M102" s="77">
        <v>3.6</v>
      </c>
      <c r="N102" s="77" t="s">
        <v>4055</v>
      </c>
      <c r="O102" s="77" t="s">
        <v>4056</v>
      </c>
      <c r="P102" s="77" t="s">
        <v>393</v>
      </c>
      <c r="Q102" s="77" t="s">
        <v>35</v>
      </c>
      <c r="R102" s="77" t="s">
        <v>75</v>
      </c>
      <c r="S102" s="77">
        <v>18749069435</v>
      </c>
      <c r="T102" s="73"/>
    </row>
    <row r="103" s="68" customFormat="1" ht="18" hidden="1" customHeight="1" spans="1:20">
      <c r="A103" s="73">
        <v>98</v>
      </c>
      <c r="B103" s="77" t="s">
        <v>24</v>
      </c>
      <c r="C103" s="77" t="s">
        <v>624</v>
      </c>
      <c r="D103" s="77" t="s">
        <v>4057</v>
      </c>
      <c r="E103" s="190" t="s">
        <v>4058</v>
      </c>
      <c r="F103" s="77" t="s">
        <v>28</v>
      </c>
      <c r="G103" s="77">
        <v>48</v>
      </c>
      <c r="H103" s="77">
        <v>3.6</v>
      </c>
      <c r="I103" s="77">
        <v>1000</v>
      </c>
      <c r="J103" s="190" t="s">
        <v>4059</v>
      </c>
      <c r="K103" s="77" t="s">
        <v>4057</v>
      </c>
      <c r="L103" s="190" t="s">
        <v>4058</v>
      </c>
      <c r="M103" s="77">
        <v>3.6</v>
      </c>
      <c r="N103" s="77" t="s">
        <v>3900</v>
      </c>
      <c r="O103" s="77" t="s">
        <v>3901</v>
      </c>
      <c r="P103" s="77" t="s">
        <v>393</v>
      </c>
      <c r="Q103" s="77" t="s">
        <v>35</v>
      </c>
      <c r="R103" s="77" t="s">
        <v>75</v>
      </c>
      <c r="S103" s="77">
        <v>13782149682</v>
      </c>
      <c r="T103" s="73"/>
    </row>
    <row r="104" s="68" customFormat="1" ht="18" hidden="1" customHeight="1" spans="1:20">
      <c r="A104" s="73">
        <v>99</v>
      </c>
      <c r="B104" s="77" t="s">
        <v>24</v>
      </c>
      <c r="C104" s="77" t="s">
        <v>624</v>
      </c>
      <c r="D104" s="77" t="s">
        <v>4060</v>
      </c>
      <c r="E104" s="190" t="s">
        <v>4061</v>
      </c>
      <c r="F104" s="77" t="s">
        <v>28</v>
      </c>
      <c r="G104" s="77">
        <v>59</v>
      </c>
      <c r="H104" s="77">
        <v>4</v>
      </c>
      <c r="I104" s="77">
        <v>1000</v>
      </c>
      <c r="J104" s="77" t="str">
        <f>VLOOKUP(D104,[1]Sheet1!$B:$D,3,0)</f>
        <v>622991786700406099</v>
      </c>
      <c r="K104" s="77" t="s">
        <v>4062</v>
      </c>
      <c r="L104" s="190" t="s">
        <v>4063</v>
      </c>
      <c r="M104" s="77">
        <v>4</v>
      </c>
      <c r="N104" s="77" t="s">
        <v>3991</v>
      </c>
      <c r="O104" s="77" t="s">
        <v>4003</v>
      </c>
      <c r="P104" s="77" t="s">
        <v>393</v>
      </c>
      <c r="Q104" s="77" t="s">
        <v>35</v>
      </c>
      <c r="R104" s="77" t="s">
        <v>75</v>
      </c>
      <c r="S104" s="77">
        <v>13613876802</v>
      </c>
      <c r="T104" s="73"/>
    </row>
    <row r="105" s="68" customFormat="1" ht="18" hidden="1" customHeight="1" spans="1:20">
      <c r="A105" s="73">
        <v>100</v>
      </c>
      <c r="B105" s="77" t="s">
        <v>24</v>
      </c>
      <c r="C105" s="77" t="s">
        <v>624</v>
      </c>
      <c r="D105" s="77" t="s">
        <v>4064</v>
      </c>
      <c r="E105" s="190" t="s">
        <v>4065</v>
      </c>
      <c r="F105" s="77" t="s">
        <v>28</v>
      </c>
      <c r="G105" s="77">
        <v>68</v>
      </c>
      <c r="H105" s="77">
        <v>3.4</v>
      </c>
      <c r="I105" s="77">
        <v>1000</v>
      </c>
      <c r="J105" s="190" t="s">
        <v>4066</v>
      </c>
      <c r="K105" s="77" t="s">
        <v>4067</v>
      </c>
      <c r="L105" s="190" t="s">
        <v>4068</v>
      </c>
      <c r="M105" s="77">
        <v>3.4</v>
      </c>
      <c r="N105" s="77" t="s">
        <v>3633</v>
      </c>
      <c r="O105" s="77" t="s">
        <v>4069</v>
      </c>
      <c r="P105" s="77" t="s">
        <v>393</v>
      </c>
      <c r="Q105" s="77" t="s">
        <v>35</v>
      </c>
      <c r="R105" s="77" t="s">
        <v>75</v>
      </c>
      <c r="S105" s="77">
        <v>18939218625</v>
      </c>
      <c r="T105" s="73"/>
    </row>
    <row r="106" s="68" customFormat="1" ht="18" hidden="1" customHeight="1" spans="1:20">
      <c r="A106" s="73">
        <v>101</v>
      </c>
      <c r="B106" s="77" t="s">
        <v>24</v>
      </c>
      <c r="C106" s="77" t="s">
        <v>624</v>
      </c>
      <c r="D106" s="77" t="s">
        <v>4070</v>
      </c>
      <c r="E106" s="77" t="s">
        <v>4071</v>
      </c>
      <c r="F106" s="77" t="s">
        <v>28</v>
      </c>
      <c r="G106" s="77">
        <v>46</v>
      </c>
      <c r="H106" s="77">
        <v>4.15</v>
      </c>
      <c r="I106" s="77">
        <v>1000</v>
      </c>
      <c r="J106" s="190" t="s">
        <v>4072</v>
      </c>
      <c r="K106" s="77" t="s">
        <v>4073</v>
      </c>
      <c r="L106" s="190" t="s">
        <v>4074</v>
      </c>
      <c r="M106" s="77">
        <v>4.15</v>
      </c>
      <c r="N106" s="77" t="s">
        <v>4075</v>
      </c>
      <c r="O106" s="77" t="s">
        <v>4076</v>
      </c>
      <c r="P106" s="77" t="s">
        <v>393</v>
      </c>
      <c r="Q106" s="77" t="s">
        <v>35</v>
      </c>
      <c r="R106" s="77" t="s">
        <v>75</v>
      </c>
      <c r="S106" s="77">
        <v>18595992927</v>
      </c>
      <c r="T106" s="73"/>
    </row>
    <row r="107" s="68" customFormat="1" ht="18" hidden="1" customHeight="1" spans="1:20">
      <c r="A107" s="73">
        <v>102</v>
      </c>
      <c r="B107" s="77" t="s">
        <v>24</v>
      </c>
      <c r="C107" s="77" t="s">
        <v>624</v>
      </c>
      <c r="D107" s="77" t="s">
        <v>4077</v>
      </c>
      <c r="E107" s="190" t="s">
        <v>4078</v>
      </c>
      <c r="F107" s="77" t="s">
        <v>28</v>
      </c>
      <c r="G107" s="77">
        <v>51</v>
      </c>
      <c r="H107" s="77">
        <v>3</v>
      </c>
      <c r="I107" s="77">
        <v>1000</v>
      </c>
      <c r="J107" s="190" t="s">
        <v>4079</v>
      </c>
      <c r="K107" s="77" t="s">
        <v>4077</v>
      </c>
      <c r="L107" s="190" t="s">
        <v>4078</v>
      </c>
      <c r="M107" s="77">
        <v>3</v>
      </c>
      <c r="N107" s="77" t="s">
        <v>3633</v>
      </c>
      <c r="O107" s="77" t="s">
        <v>4069</v>
      </c>
      <c r="P107" s="77" t="s">
        <v>393</v>
      </c>
      <c r="Q107" s="77" t="s">
        <v>35</v>
      </c>
      <c r="R107" s="77" t="s">
        <v>75</v>
      </c>
      <c r="S107" s="77">
        <v>15903776949</v>
      </c>
      <c r="T107" s="73"/>
    </row>
    <row r="108" s="68" customFormat="1" ht="18" hidden="1" customHeight="1" spans="1:20">
      <c r="A108" s="73">
        <v>103</v>
      </c>
      <c r="B108" s="77" t="s">
        <v>24</v>
      </c>
      <c r="C108" s="77" t="s">
        <v>624</v>
      </c>
      <c r="D108" s="77" t="s">
        <v>4080</v>
      </c>
      <c r="E108" s="190" t="s">
        <v>4081</v>
      </c>
      <c r="F108" s="77" t="s">
        <v>28</v>
      </c>
      <c r="G108" s="77">
        <v>32</v>
      </c>
      <c r="H108" s="77">
        <v>4.5</v>
      </c>
      <c r="I108" s="77">
        <v>1000</v>
      </c>
      <c r="J108" s="190" t="s">
        <v>4082</v>
      </c>
      <c r="K108" s="77" t="s">
        <v>4080</v>
      </c>
      <c r="L108" s="190" t="s">
        <v>4081</v>
      </c>
      <c r="M108" s="77">
        <v>4.5</v>
      </c>
      <c r="N108" s="77" t="s">
        <v>3882</v>
      </c>
      <c r="O108" s="77" t="s">
        <v>4083</v>
      </c>
      <c r="P108" s="77" t="s">
        <v>393</v>
      </c>
      <c r="Q108" s="77" t="s">
        <v>35</v>
      </c>
      <c r="R108" s="77" t="s">
        <v>75</v>
      </c>
      <c r="S108" s="77">
        <v>15838713097</v>
      </c>
      <c r="T108" s="73"/>
    </row>
    <row r="109" s="68" customFormat="1" ht="18" hidden="1" customHeight="1" spans="1:20">
      <c r="A109" s="73">
        <v>104</v>
      </c>
      <c r="B109" s="92" t="s">
        <v>405</v>
      </c>
      <c r="C109" s="92" t="s">
        <v>806</v>
      </c>
      <c r="D109" s="92" t="s">
        <v>4084</v>
      </c>
      <c r="E109" s="192" t="s">
        <v>4085</v>
      </c>
      <c r="F109" s="92" t="s">
        <v>28</v>
      </c>
      <c r="G109" s="92">
        <v>54</v>
      </c>
      <c r="H109" s="92">
        <v>3.12</v>
      </c>
      <c r="I109" s="92">
        <v>1000</v>
      </c>
      <c r="J109" s="192" t="s">
        <v>4086</v>
      </c>
      <c r="K109" s="92" t="s">
        <v>4084</v>
      </c>
      <c r="L109" s="192" t="s">
        <v>4085</v>
      </c>
      <c r="M109" s="92">
        <v>3.12</v>
      </c>
      <c r="N109" s="92" t="s">
        <v>3900</v>
      </c>
      <c r="O109" s="92" t="s">
        <v>4087</v>
      </c>
      <c r="P109" s="92" t="s">
        <v>393</v>
      </c>
      <c r="Q109" s="92" t="s">
        <v>75</v>
      </c>
      <c r="R109" s="92" t="s">
        <v>75</v>
      </c>
      <c r="S109" s="92">
        <v>17739509572</v>
      </c>
      <c r="T109" s="73"/>
    </row>
    <row r="110" s="68" customFormat="1" ht="18" hidden="1" customHeight="1" spans="1:20">
      <c r="A110" s="73">
        <v>105</v>
      </c>
      <c r="B110" s="92" t="s">
        <v>405</v>
      </c>
      <c r="C110" s="92" t="s">
        <v>806</v>
      </c>
      <c r="D110" s="92" t="s">
        <v>4088</v>
      </c>
      <c r="E110" s="192" t="s">
        <v>4089</v>
      </c>
      <c r="F110" s="92" t="s">
        <v>28</v>
      </c>
      <c r="G110" s="92">
        <v>45</v>
      </c>
      <c r="H110" s="92">
        <v>3</v>
      </c>
      <c r="I110" s="92">
        <v>1000</v>
      </c>
      <c r="J110" s="192" t="s">
        <v>4090</v>
      </c>
      <c r="K110" s="92" t="s">
        <v>4088</v>
      </c>
      <c r="L110" s="192" t="s">
        <v>4089</v>
      </c>
      <c r="M110" s="92">
        <v>3</v>
      </c>
      <c r="N110" s="75" t="s">
        <v>3647</v>
      </c>
      <c r="O110" s="92" t="s">
        <v>4091</v>
      </c>
      <c r="P110" s="92" t="s">
        <v>585</v>
      </c>
      <c r="Q110" s="92" t="s">
        <v>75</v>
      </c>
      <c r="R110" s="92" t="s">
        <v>75</v>
      </c>
      <c r="S110" s="92">
        <v>15090140558</v>
      </c>
      <c r="T110" s="73"/>
    </row>
    <row r="111" s="68" customFormat="1" ht="18" hidden="1" customHeight="1" spans="1:20">
      <c r="A111" s="73">
        <v>106</v>
      </c>
      <c r="B111" s="92" t="s">
        <v>405</v>
      </c>
      <c r="C111" s="92" t="s">
        <v>806</v>
      </c>
      <c r="D111" s="75" t="s">
        <v>4092</v>
      </c>
      <c r="E111" s="166" t="s">
        <v>4093</v>
      </c>
      <c r="F111" s="75" t="s">
        <v>28</v>
      </c>
      <c r="G111" s="75">
        <f ca="1" t="shared" ref="G111:G118" si="1">YEAR(TODAY())-MID(E111,7,4)</f>
        <v>92</v>
      </c>
      <c r="H111" s="92">
        <v>3.12</v>
      </c>
      <c r="I111" s="75">
        <v>1000</v>
      </c>
      <c r="J111" s="192" t="s">
        <v>4094</v>
      </c>
      <c r="K111" s="92" t="s">
        <v>4095</v>
      </c>
      <c r="L111" s="92" t="s">
        <v>4096</v>
      </c>
      <c r="M111" s="92">
        <v>3.12</v>
      </c>
      <c r="N111" s="92" t="s">
        <v>3647</v>
      </c>
      <c r="O111" s="92" t="s">
        <v>4097</v>
      </c>
      <c r="P111" s="92" t="s">
        <v>1408</v>
      </c>
      <c r="Q111" s="92" t="s">
        <v>75</v>
      </c>
      <c r="R111" s="92" t="s">
        <v>75</v>
      </c>
      <c r="S111" s="92">
        <v>15203870352</v>
      </c>
      <c r="T111" s="73"/>
    </row>
    <row r="112" s="68" customFormat="1" ht="18" hidden="1" customHeight="1" spans="1:20">
      <c r="A112" s="73">
        <v>107</v>
      </c>
      <c r="B112" s="92" t="s">
        <v>405</v>
      </c>
      <c r="C112" s="92" t="s">
        <v>806</v>
      </c>
      <c r="D112" s="92" t="s">
        <v>4098</v>
      </c>
      <c r="E112" s="192" t="s">
        <v>4099</v>
      </c>
      <c r="F112" s="92" t="s">
        <v>28</v>
      </c>
      <c r="G112" s="92">
        <f ca="1" t="shared" si="1"/>
        <v>71</v>
      </c>
      <c r="H112" s="92">
        <v>3.24</v>
      </c>
      <c r="I112" s="92">
        <v>1000</v>
      </c>
      <c r="J112" s="192" t="s">
        <v>4100</v>
      </c>
      <c r="K112" s="92" t="s">
        <v>4098</v>
      </c>
      <c r="L112" s="192" t="s">
        <v>4099</v>
      </c>
      <c r="M112" s="92">
        <v>3.24</v>
      </c>
      <c r="N112" s="92" t="s">
        <v>3596</v>
      </c>
      <c r="O112" s="92" t="s">
        <v>4101</v>
      </c>
      <c r="P112" s="92" t="s">
        <v>1408</v>
      </c>
      <c r="Q112" s="92" t="s">
        <v>75</v>
      </c>
      <c r="R112" s="92" t="s">
        <v>75</v>
      </c>
      <c r="S112" s="92">
        <v>17737007094</v>
      </c>
      <c r="T112" s="73"/>
    </row>
    <row r="113" s="68" customFormat="1" ht="18" hidden="1" customHeight="1" spans="1:20">
      <c r="A113" s="73">
        <v>108</v>
      </c>
      <c r="B113" s="92" t="s">
        <v>405</v>
      </c>
      <c r="C113" s="92" t="s">
        <v>806</v>
      </c>
      <c r="D113" s="75" t="s">
        <v>4102</v>
      </c>
      <c r="E113" s="166" t="s">
        <v>4103</v>
      </c>
      <c r="F113" s="75" t="s">
        <v>28</v>
      </c>
      <c r="G113" s="75">
        <f ca="1" t="shared" si="1"/>
        <v>56</v>
      </c>
      <c r="H113" s="92">
        <v>3.12</v>
      </c>
      <c r="I113" s="75">
        <v>1000</v>
      </c>
      <c r="J113" s="166" t="s">
        <v>4104</v>
      </c>
      <c r="K113" s="75" t="s">
        <v>4105</v>
      </c>
      <c r="L113" s="166" t="s">
        <v>4106</v>
      </c>
      <c r="M113" s="92">
        <v>3.12</v>
      </c>
      <c r="N113" s="92" t="s">
        <v>4107</v>
      </c>
      <c r="O113" s="92" t="s">
        <v>4108</v>
      </c>
      <c r="P113" s="92" t="s">
        <v>4109</v>
      </c>
      <c r="Q113" s="92" t="s">
        <v>75</v>
      </c>
      <c r="R113" s="92" t="s">
        <v>75</v>
      </c>
      <c r="S113" s="92">
        <v>15938460609</v>
      </c>
      <c r="T113" s="73"/>
    </row>
    <row r="114" s="68" customFormat="1" ht="18" hidden="1" customHeight="1" spans="1:20">
      <c r="A114" s="73">
        <v>109</v>
      </c>
      <c r="B114" s="92" t="s">
        <v>405</v>
      </c>
      <c r="C114" s="92" t="s">
        <v>806</v>
      </c>
      <c r="D114" s="93" t="s">
        <v>4110</v>
      </c>
      <c r="E114" s="75" t="s">
        <v>4111</v>
      </c>
      <c r="F114" s="75" t="s">
        <v>28</v>
      </c>
      <c r="G114" s="75">
        <f ca="1" t="shared" si="1"/>
        <v>46</v>
      </c>
      <c r="H114" s="75">
        <v>2.04</v>
      </c>
      <c r="I114" s="75">
        <v>700</v>
      </c>
      <c r="J114" s="75" t="s">
        <v>4112</v>
      </c>
      <c r="K114" s="93" t="s">
        <v>4110</v>
      </c>
      <c r="L114" s="75" t="s">
        <v>4111</v>
      </c>
      <c r="M114" s="75">
        <v>2.04</v>
      </c>
      <c r="N114" s="75" t="s">
        <v>3596</v>
      </c>
      <c r="O114" s="75" t="s">
        <v>4113</v>
      </c>
      <c r="P114" s="75" t="s">
        <v>585</v>
      </c>
      <c r="Q114" s="75" t="s">
        <v>75</v>
      </c>
      <c r="R114" s="75" t="s">
        <v>75</v>
      </c>
      <c r="S114" s="75">
        <v>17884727637</v>
      </c>
      <c r="T114" s="73"/>
    </row>
    <row r="115" s="68" customFormat="1" ht="18" hidden="1" customHeight="1" spans="1:20">
      <c r="A115" s="73">
        <v>110</v>
      </c>
      <c r="B115" s="92" t="s">
        <v>405</v>
      </c>
      <c r="C115" s="92" t="s">
        <v>806</v>
      </c>
      <c r="D115" s="75" t="s">
        <v>4114</v>
      </c>
      <c r="E115" s="166" t="s">
        <v>4115</v>
      </c>
      <c r="F115" s="75" t="s">
        <v>28</v>
      </c>
      <c r="G115" s="75">
        <f ca="1" t="shared" si="1"/>
        <v>53</v>
      </c>
      <c r="H115" s="75">
        <v>3</v>
      </c>
      <c r="I115" s="75">
        <v>1000</v>
      </c>
      <c r="J115" s="166" t="s">
        <v>4116</v>
      </c>
      <c r="K115" s="75" t="s">
        <v>4114</v>
      </c>
      <c r="L115" s="166" t="s">
        <v>4115</v>
      </c>
      <c r="M115" s="75">
        <v>3</v>
      </c>
      <c r="N115" s="75" t="s">
        <v>3647</v>
      </c>
      <c r="O115" s="92" t="s">
        <v>4117</v>
      </c>
      <c r="P115" s="75" t="s">
        <v>585</v>
      </c>
      <c r="Q115" s="75" t="s">
        <v>75</v>
      </c>
      <c r="R115" s="75" t="s">
        <v>75</v>
      </c>
      <c r="S115" s="92">
        <v>18211851468</v>
      </c>
      <c r="T115" s="73"/>
    </row>
    <row r="116" s="68" customFormat="1" ht="18" hidden="1" customHeight="1" spans="1:20">
      <c r="A116" s="73">
        <v>111</v>
      </c>
      <c r="B116" s="92" t="s">
        <v>405</v>
      </c>
      <c r="C116" s="92" t="s">
        <v>806</v>
      </c>
      <c r="D116" s="75" t="s">
        <v>4118</v>
      </c>
      <c r="E116" s="166" t="s">
        <v>4119</v>
      </c>
      <c r="F116" s="75" t="s">
        <v>28</v>
      </c>
      <c r="G116" s="75">
        <f ca="1" t="shared" si="1"/>
        <v>60</v>
      </c>
      <c r="H116" s="92">
        <v>3.12</v>
      </c>
      <c r="I116" s="75">
        <v>1000</v>
      </c>
      <c r="J116" s="166" t="s">
        <v>4120</v>
      </c>
      <c r="K116" s="75" t="s">
        <v>4121</v>
      </c>
      <c r="L116" s="166" t="s">
        <v>4122</v>
      </c>
      <c r="M116" s="92">
        <v>3.12</v>
      </c>
      <c r="N116" s="75" t="s">
        <v>3596</v>
      </c>
      <c r="O116" s="75" t="s">
        <v>4123</v>
      </c>
      <c r="P116" s="75" t="s">
        <v>1042</v>
      </c>
      <c r="Q116" s="75" t="s">
        <v>75</v>
      </c>
      <c r="R116" s="75" t="s">
        <v>75</v>
      </c>
      <c r="S116" s="75">
        <v>15936149967</v>
      </c>
      <c r="T116" s="73"/>
    </row>
    <row r="117" s="68" customFormat="1" ht="18" hidden="1" customHeight="1" spans="1:20">
      <c r="A117" s="73">
        <v>112</v>
      </c>
      <c r="B117" s="92" t="s">
        <v>405</v>
      </c>
      <c r="C117" s="92" t="s">
        <v>806</v>
      </c>
      <c r="D117" s="75" t="s">
        <v>4124</v>
      </c>
      <c r="E117" s="166" t="s">
        <v>4125</v>
      </c>
      <c r="F117" s="75" t="s">
        <v>28</v>
      </c>
      <c r="G117" s="75">
        <f ca="1" t="shared" si="1"/>
        <v>47</v>
      </c>
      <c r="H117" s="75">
        <v>3.2</v>
      </c>
      <c r="I117" s="75">
        <v>1000</v>
      </c>
      <c r="J117" s="166" t="s">
        <v>4126</v>
      </c>
      <c r="K117" s="75" t="s">
        <v>4124</v>
      </c>
      <c r="L117" s="166" t="s">
        <v>4125</v>
      </c>
      <c r="M117" s="75">
        <v>3.2</v>
      </c>
      <c r="N117" s="75" t="s">
        <v>3647</v>
      </c>
      <c r="O117" s="75" t="s">
        <v>4127</v>
      </c>
      <c r="P117" s="75" t="s">
        <v>585</v>
      </c>
      <c r="Q117" s="75" t="s">
        <v>75</v>
      </c>
      <c r="R117" s="75" t="s">
        <v>75</v>
      </c>
      <c r="S117" s="75">
        <v>18237781897</v>
      </c>
      <c r="T117" s="73"/>
    </row>
    <row r="118" s="68" customFormat="1" ht="18" hidden="1" customHeight="1" spans="1:20">
      <c r="A118" s="73">
        <v>113</v>
      </c>
      <c r="B118" s="92" t="s">
        <v>405</v>
      </c>
      <c r="C118" s="92" t="s">
        <v>806</v>
      </c>
      <c r="D118" s="75" t="s">
        <v>4128</v>
      </c>
      <c r="E118" s="166" t="s">
        <v>4129</v>
      </c>
      <c r="F118" s="75" t="s">
        <v>49</v>
      </c>
      <c r="G118" s="75">
        <f ca="1" t="shared" si="1"/>
        <v>69</v>
      </c>
      <c r="H118" s="75">
        <v>3.3</v>
      </c>
      <c r="I118" s="75">
        <v>1000</v>
      </c>
      <c r="J118" s="166" t="s">
        <v>4130</v>
      </c>
      <c r="K118" s="75" t="s">
        <v>4131</v>
      </c>
      <c r="L118" s="166" t="s">
        <v>4132</v>
      </c>
      <c r="M118" s="75">
        <v>3.3</v>
      </c>
      <c r="N118" s="75" t="s">
        <v>3723</v>
      </c>
      <c r="O118" s="75" t="s">
        <v>4133</v>
      </c>
      <c r="P118" s="75" t="s">
        <v>585</v>
      </c>
      <c r="Q118" s="75" t="s">
        <v>75</v>
      </c>
      <c r="R118" s="75" t="s">
        <v>75</v>
      </c>
      <c r="S118" s="75">
        <v>15237747306</v>
      </c>
      <c r="T118" s="73"/>
    </row>
    <row r="119" s="68" customFormat="1" ht="18" hidden="1" customHeight="1" spans="1:20">
      <c r="A119" s="73">
        <v>114</v>
      </c>
      <c r="B119" s="92" t="s">
        <v>405</v>
      </c>
      <c r="C119" s="92" t="s">
        <v>806</v>
      </c>
      <c r="D119" s="75" t="s">
        <v>4134</v>
      </c>
      <c r="E119" s="166" t="s">
        <v>4135</v>
      </c>
      <c r="F119" s="75" t="s">
        <v>49</v>
      </c>
      <c r="G119" s="75">
        <v>64</v>
      </c>
      <c r="H119" s="75">
        <v>3.5</v>
      </c>
      <c r="I119" s="75">
        <v>1000</v>
      </c>
      <c r="J119" s="166" t="s">
        <v>4136</v>
      </c>
      <c r="K119" s="75" t="s">
        <v>4137</v>
      </c>
      <c r="L119" s="166" t="s">
        <v>4138</v>
      </c>
      <c r="M119" s="75">
        <v>3.5</v>
      </c>
      <c r="N119" s="75" t="s">
        <v>3647</v>
      </c>
      <c r="O119" s="75" t="s">
        <v>4139</v>
      </c>
      <c r="P119" s="75" t="s">
        <v>860</v>
      </c>
      <c r="Q119" s="75" t="s">
        <v>75</v>
      </c>
      <c r="R119" s="75" t="s">
        <v>75</v>
      </c>
      <c r="S119" s="75">
        <v>15619192726</v>
      </c>
      <c r="T119" s="73"/>
    </row>
    <row r="120" s="68" customFormat="1" ht="18" hidden="1" customHeight="1" spans="1:20">
      <c r="A120" s="73">
        <v>115</v>
      </c>
      <c r="B120" s="92" t="s">
        <v>405</v>
      </c>
      <c r="C120" s="92" t="s">
        <v>806</v>
      </c>
      <c r="D120" s="75" t="s">
        <v>4140</v>
      </c>
      <c r="E120" s="166" t="s">
        <v>4141</v>
      </c>
      <c r="F120" s="75" t="s">
        <v>28</v>
      </c>
      <c r="G120" s="75">
        <f ca="1" t="shared" ref="G120:G125" si="2">YEAR(TODAY())-MID(E120,7,4)</f>
        <v>55</v>
      </c>
      <c r="H120" s="75">
        <v>3.6</v>
      </c>
      <c r="I120" s="75">
        <v>1000</v>
      </c>
      <c r="J120" s="166" t="s">
        <v>4142</v>
      </c>
      <c r="K120" s="75" t="s">
        <v>4140</v>
      </c>
      <c r="L120" s="166" t="s">
        <v>4141</v>
      </c>
      <c r="M120" s="75">
        <v>3.6</v>
      </c>
      <c r="N120" s="75" t="s">
        <v>3647</v>
      </c>
      <c r="O120" s="75" t="s">
        <v>4143</v>
      </c>
      <c r="P120" s="75" t="s">
        <v>585</v>
      </c>
      <c r="Q120" s="75" t="s">
        <v>75</v>
      </c>
      <c r="R120" s="75" t="s">
        <v>75</v>
      </c>
      <c r="S120" s="93">
        <v>13523664017</v>
      </c>
      <c r="T120" s="73"/>
    </row>
    <row r="121" s="68" customFormat="1" ht="18" hidden="1" customHeight="1" spans="1:20">
      <c r="A121" s="73">
        <v>116</v>
      </c>
      <c r="B121" s="92" t="s">
        <v>405</v>
      </c>
      <c r="C121" s="92" t="s">
        <v>806</v>
      </c>
      <c r="D121" s="75" t="s">
        <v>4144</v>
      </c>
      <c r="E121" s="166" t="s">
        <v>4145</v>
      </c>
      <c r="F121" s="75" t="s">
        <v>28</v>
      </c>
      <c r="G121" s="75">
        <f ca="1" t="shared" si="2"/>
        <v>42</v>
      </c>
      <c r="H121" s="92">
        <v>3.12</v>
      </c>
      <c r="I121" s="75">
        <v>1000</v>
      </c>
      <c r="J121" s="166" t="s">
        <v>4146</v>
      </c>
      <c r="K121" s="75" t="s">
        <v>4144</v>
      </c>
      <c r="L121" s="166" t="s">
        <v>4145</v>
      </c>
      <c r="M121" s="92">
        <v>3.12</v>
      </c>
      <c r="N121" s="75" t="s">
        <v>4147</v>
      </c>
      <c r="O121" s="75" t="s">
        <v>4148</v>
      </c>
      <c r="P121" s="75" t="s">
        <v>585</v>
      </c>
      <c r="Q121" s="75" t="s">
        <v>75</v>
      </c>
      <c r="R121" s="75" t="s">
        <v>75</v>
      </c>
      <c r="S121" s="75">
        <v>13523676105</v>
      </c>
      <c r="T121" s="73"/>
    </row>
    <row r="122" s="68" customFormat="1" ht="18" hidden="1" customHeight="1" spans="1:20">
      <c r="A122" s="73">
        <v>117</v>
      </c>
      <c r="B122" s="81" t="s">
        <v>405</v>
      </c>
      <c r="C122" s="81" t="s">
        <v>806</v>
      </c>
      <c r="D122" s="75" t="s">
        <v>4149</v>
      </c>
      <c r="E122" s="166" t="s">
        <v>4150</v>
      </c>
      <c r="F122" s="75" t="s">
        <v>28</v>
      </c>
      <c r="G122" s="75">
        <f ca="1" t="shared" si="2"/>
        <v>71</v>
      </c>
      <c r="H122" s="75">
        <v>4</v>
      </c>
      <c r="I122" s="75">
        <v>1000</v>
      </c>
      <c r="J122" s="166" t="s">
        <v>4151</v>
      </c>
      <c r="K122" s="75" t="s">
        <v>4152</v>
      </c>
      <c r="L122" s="75" t="s">
        <v>4153</v>
      </c>
      <c r="M122" s="75">
        <v>4</v>
      </c>
      <c r="N122" s="75" t="s">
        <v>4154</v>
      </c>
      <c r="O122" s="75" t="s">
        <v>4155</v>
      </c>
      <c r="P122" s="75" t="s">
        <v>860</v>
      </c>
      <c r="Q122" s="75" t="s">
        <v>75</v>
      </c>
      <c r="R122" s="75" t="s">
        <v>75</v>
      </c>
      <c r="S122" s="75">
        <v>15837717919</v>
      </c>
      <c r="T122" s="73"/>
    </row>
    <row r="123" s="68" customFormat="1" ht="18" hidden="1" customHeight="1" spans="1:20">
      <c r="A123" s="73">
        <v>118</v>
      </c>
      <c r="B123" s="81" t="s">
        <v>405</v>
      </c>
      <c r="C123" s="81" t="s">
        <v>806</v>
      </c>
      <c r="D123" s="75" t="s">
        <v>4156</v>
      </c>
      <c r="E123" s="166" t="s">
        <v>4157</v>
      </c>
      <c r="F123" s="75" t="s">
        <v>28</v>
      </c>
      <c r="G123" s="75">
        <f ca="1" t="shared" si="2"/>
        <v>55</v>
      </c>
      <c r="H123" s="75">
        <v>3.5</v>
      </c>
      <c r="I123" s="75">
        <v>1000</v>
      </c>
      <c r="J123" s="166" t="s">
        <v>4158</v>
      </c>
      <c r="K123" s="75" t="s">
        <v>4156</v>
      </c>
      <c r="L123" s="166" t="s">
        <v>4157</v>
      </c>
      <c r="M123" s="93">
        <v>3.5</v>
      </c>
      <c r="N123" s="75" t="s">
        <v>4147</v>
      </c>
      <c r="O123" s="75" t="s">
        <v>4159</v>
      </c>
      <c r="P123" s="75" t="s">
        <v>899</v>
      </c>
      <c r="Q123" s="75" t="s">
        <v>75</v>
      </c>
      <c r="R123" s="75" t="s">
        <v>75</v>
      </c>
      <c r="S123" s="93">
        <v>15139053352</v>
      </c>
      <c r="T123" s="73"/>
    </row>
    <row r="124" s="68" customFormat="1" ht="18" hidden="1" customHeight="1" spans="1:20">
      <c r="A124" s="73">
        <v>119</v>
      </c>
      <c r="B124" s="81" t="s">
        <v>405</v>
      </c>
      <c r="C124" s="81" t="s">
        <v>806</v>
      </c>
      <c r="D124" s="75" t="s">
        <v>4160</v>
      </c>
      <c r="E124" s="166" t="s">
        <v>4161</v>
      </c>
      <c r="F124" s="75" t="s">
        <v>28</v>
      </c>
      <c r="G124" s="75">
        <f ca="1" t="shared" si="2"/>
        <v>36</v>
      </c>
      <c r="H124" s="75">
        <v>3.2</v>
      </c>
      <c r="I124" s="75">
        <v>1000</v>
      </c>
      <c r="J124" s="166" t="s">
        <v>4162</v>
      </c>
      <c r="K124" s="75" t="s">
        <v>4160</v>
      </c>
      <c r="L124" s="166" t="s">
        <v>4161</v>
      </c>
      <c r="M124" s="75">
        <v>3.2</v>
      </c>
      <c r="N124" s="75" t="s">
        <v>4163</v>
      </c>
      <c r="O124" s="75" t="s">
        <v>4164</v>
      </c>
      <c r="P124" s="75" t="s">
        <v>1408</v>
      </c>
      <c r="Q124" s="75" t="s">
        <v>75</v>
      </c>
      <c r="R124" s="75" t="s">
        <v>75</v>
      </c>
      <c r="S124" s="75">
        <v>13243126070</v>
      </c>
      <c r="T124" s="73"/>
    </row>
    <row r="125" s="68" customFormat="1" ht="18" hidden="1" customHeight="1" spans="1:20">
      <c r="A125" s="73">
        <v>120</v>
      </c>
      <c r="B125" s="92" t="s">
        <v>405</v>
      </c>
      <c r="C125" s="92" t="s">
        <v>806</v>
      </c>
      <c r="D125" s="75" t="s">
        <v>4165</v>
      </c>
      <c r="E125" s="75" t="s">
        <v>4166</v>
      </c>
      <c r="F125" s="75" t="s">
        <v>28</v>
      </c>
      <c r="G125" s="75">
        <f ca="1" t="shared" si="2"/>
        <v>39</v>
      </c>
      <c r="H125" s="75">
        <v>3.5</v>
      </c>
      <c r="I125" s="75">
        <v>1000</v>
      </c>
      <c r="J125" s="75" t="s">
        <v>4167</v>
      </c>
      <c r="K125" s="75" t="s">
        <v>4168</v>
      </c>
      <c r="L125" s="75" t="s">
        <v>4166</v>
      </c>
      <c r="M125" s="75">
        <v>3.5</v>
      </c>
      <c r="N125" s="75" t="s">
        <v>4169</v>
      </c>
      <c r="O125" s="75" t="s">
        <v>4117</v>
      </c>
      <c r="P125" s="75" t="s">
        <v>585</v>
      </c>
      <c r="Q125" s="75" t="s">
        <v>75</v>
      </c>
      <c r="R125" s="75" t="s">
        <v>75</v>
      </c>
      <c r="S125" s="75">
        <v>13462599345</v>
      </c>
      <c r="T125" s="73"/>
    </row>
    <row r="126" s="68" customFormat="1" ht="18" hidden="1" customHeight="1" spans="1:20">
      <c r="A126" s="73">
        <v>121</v>
      </c>
      <c r="B126" s="75" t="s">
        <v>405</v>
      </c>
      <c r="C126" s="75" t="s">
        <v>998</v>
      </c>
      <c r="D126" s="75" t="s">
        <v>4170</v>
      </c>
      <c r="E126" s="76" t="s">
        <v>4171</v>
      </c>
      <c r="F126" s="75" t="s">
        <v>49</v>
      </c>
      <c r="G126" s="75">
        <v>55</v>
      </c>
      <c r="H126" s="81">
        <v>3.2</v>
      </c>
      <c r="I126" s="81">
        <v>1000</v>
      </c>
      <c r="J126" s="76" t="s">
        <v>4172</v>
      </c>
      <c r="K126" s="75" t="s">
        <v>4173</v>
      </c>
      <c r="L126" s="166" t="s">
        <v>4174</v>
      </c>
      <c r="M126" s="81">
        <v>3.2</v>
      </c>
      <c r="N126" s="75" t="s">
        <v>3875</v>
      </c>
      <c r="O126" s="75" t="s">
        <v>4175</v>
      </c>
      <c r="P126" s="75" t="s">
        <v>132</v>
      </c>
      <c r="Q126" s="75" t="s">
        <v>75</v>
      </c>
      <c r="R126" s="75" t="s">
        <v>35</v>
      </c>
      <c r="S126" s="75">
        <v>15936416225</v>
      </c>
      <c r="T126" s="73"/>
    </row>
    <row r="127" s="68" customFormat="1" ht="18" hidden="1" customHeight="1" spans="1:20">
      <c r="A127" s="73">
        <v>122</v>
      </c>
      <c r="B127" s="75" t="s">
        <v>405</v>
      </c>
      <c r="C127" s="75" t="s">
        <v>998</v>
      </c>
      <c r="D127" s="75" t="s">
        <v>4176</v>
      </c>
      <c r="E127" s="76" t="s">
        <v>4177</v>
      </c>
      <c r="F127" s="75" t="s">
        <v>28</v>
      </c>
      <c r="G127" s="75">
        <v>80</v>
      </c>
      <c r="H127" s="75">
        <v>3.18</v>
      </c>
      <c r="I127" s="75">
        <v>1000</v>
      </c>
      <c r="J127" s="76" t="s">
        <v>4178</v>
      </c>
      <c r="K127" s="75" t="s">
        <v>4179</v>
      </c>
      <c r="L127" s="166" t="s">
        <v>4180</v>
      </c>
      <c r="M127" s="75">
        <v>3.18</v>
      </c>
      <c r="N127" s="75" t="s">
        <v>3875</v>
      </c>
      <c r="O127" s="75" t="s">
        <v>4181</v>
      </c>
      <c r="P127" s="75" t="s">
        <v>132</v>
      </c>
      <c r="Q127" s="75" t="s">
        <v>35</v>
      </c>
      <c r="R127" s="75" t="s">
        <v>35</v>
      </c>
      <c r="S127" s="75">
        <v>18338220433</v>
      </c>
      <c r="T127" s="73"/>
    </row>
    <row r="128" s="68" customFormat="1" ht="18" hidden="1" customHeight="1" spans="1:20">
      <c r="A128" s="73">
        <v>123</v>
      </c>
      <c r="B128" s="75" t="s">
        <v>405</v>
      </c>
      <c r="C128" s="75" t="s">
        <v>998</v>
      </c>
      <c r="D128" s="75" t="s">
        <v>4182</v>
      </c>
      <c r="E128" s="76" t="s">
        <v>4183</v>
      </c>
      <c r="F128" s="75" t="s">
        <v>28</v>
      </c>
      <c r="G128" s="75">
        <v>58</v>
      </c>
      <c r="H128" s="75">
        <v>4</v>
      </c>
      <c r="I128" s="75">
        <v>1000</v>
      </c>
      <c r="J128" s="76" t="s">
        <v>4184</v>
      </c>
      <c r="K128" s="75" t="s">
        <v>4185</v>
      </c>
      <c r="L128" s="166" t="s">
        <v>4186</v>
      </c>
      <c r="M128" s="75">
        <v>4</v>
      </c>
      <c r="N128" s="75" t="s">
        <v>3647</v>
      </c>
      <c r="O128" s="75" t="s">
        <v>4187</v>
      </c>
      <c r="P128" s="75" t="s">
        <v>132</v>
      </c>
      <c r="Q128" s="75" t="s">
        <v>75</v>
      </c>
      <c r="R128" s="75" t="s">
        <v>35</v>
      </c>
      <c r="S128" s="75">
        <v>15838776537</v>
      </c>
      <c r="T128" s="73"/>
    </row>
    <row r="129" s="68" customFormat="1" ht="18" hidden="1" customHeight="1" spans="1:20">
      <c r="A129" s="73">
        <v>124</v>
      </c>
      <c r="B129" s="75" t="s">
        <v>405</v>
      </c>
      <c r="C129" s="75" t="s">
        <v>998</v>
      </c>
      <c r="D129" s="75" t="s">
        <v>4188</v>
      </c>
      <c r="E129" s="76" t="s">
        <v>4189</v>
      </c>
      <c r="F129" s="75" t="s">
        <v>28</v>
      </c>
      <c r="G129" s="75">
        <v>53</v>
      </c>
      <c r="H129" s="75">
        <v>6.6</v>
      </c>
      <c r="I129" s="75">
        <v>1000</v>
      </c>
      <c r="J129" s="76" t="s">
        <v>4190</v>
      </c>
      <c r="K129" s="75" t="s">
        <v>4191</v>
      </c>
      <c r="L129" s="166" t="s">
        <v>4192</v>
      </c>
      <c r="M129" s="75">
        <v>6.6</v>
      </c>
      <c r="N129" s="75" t="s">
        <v>4193</v>
      </c>
      <c r="O129" s="75" t="s">
        <v>4194</v>
      </c>
      <c r="P129" s="75" t="s">
        <v>132</v>
      </c>
      <c r="Q129" s="75" t="s">
        <v>75</v>
      </c>
      <c r="R129" s="75" t="s">
        <v>35</v>
      </c>
      <c r="S129" s="75">
        <v>13140520167</v>
      </c>
      <c r="T129" s="73"/>
    </row>
    <row r="130" s="68" customFormat="1" ht="18" hidden="1" customHeight="1" spans="1:20">
      <c r="A130" s="73">
        <v>125</v>
      </c>
      <c r="B130" s="75" t="s">
        <v>405</v>
      </c>
      <c r="C130" s="75" t="s">
        <v>998</v>
      </c>
      <c r="D130" s="75" t="s">
        <v>4195</v>
      </c>
      <c r="E130" s="76" t="s">
        <v>4196</v>
      </c>
      <c r="F130" s="75" t="s">
        <v>28</v>
      </c>
      <c r="G130" s="75">
        <v>66</v>
      </c>
      <c r="H130" s="75">
        <v>3</v>
      </c>
      <c r="I130" s="75">
        <v>1000</v>
      </c>
      <c r="J130" s="76" t="s">
        <v>4197</v>
      </c>
      <c r="K130" s="75" t="s">
        <v>4198</v>
      </c>
      <c r="L130" s="166" t="s">
        <v>4199</v>
      </c>
      <c r="M130" s="75">
        <v>3</v>
      </c>
      <c r="N130" s="75" t="s">
        <v>3647</v>
      </c>
      <c r="O130" s="75" t="s">
        <v>4200</v>
      </c>
      <c r="P130" s="75" t="s">
        <v>132</v>
      </c>
      <c r="Q130" s="75" t="s">
        <v>75</v>
      </c>
      <c r="R130" s="75" t="s">
        <v>35</v>
      </c>
      <c r="S130" s="75">
        <v>15137726153</v>
      </c>
      <c r="T130" s="73"/>
    </row>
    <row r="131" s="68" customFormat="1" ht="18" hidden="1" customHeight="1" spans="1:20">
      <c r="A131" s="73">
        <v>126</v>
      </c>
      <c r="B131" s="75" t="s">
        <v>405</v>
      </c>
      <c r="C131" s="75" t="s">
        <v>998</v>
      </c>
      <c r="D131" s="75" t="s">
        <v>4201</v>
      </c>
      <c r="E131" s="76" t="s">
        <v>4202</v>
      </c>
      <c r="F131" s="75" t="s">
        <v>28</v>
      </c>
      <c r="G131" s="75">
        <v>66</v>
      </c>
      <c r="H131" s="75">
        <v>3.025</v>
      </c>
      <c r="I131" s="75">
        <v>1000</v>
      </c>
      <c r="J131" s="76" t="s">
        <v>4203</v>
      </c>
      <c r="K131" s="75" t="s">
        <v>4201</v>
      </c>
      <c r="L131" s="76" t="s">
        <v>4202</v>
      </c>
      <c r="M131" s="75">
        <v>3.025</v>
      </c>
      <c r="N131" s="75" t="s">
        <v>3656</v>
      </c>
      <c r="O131" s="75" t="s">
        <v>4204</v>
      </c>
      <c r="P131" s="75" t="s">
        <v>132</v>
      </c>
      <c r="Q131" s="75" t="s">
        <v>75</v>
      </c>
      <c r="R131" s="75" t="s">
        <v>35</v>
      </c>
      <c r="S131" s="75">
        <v>13197297488</v>
      </c>
      <c r="T131" s="73"/>
    </row>
    <row r="132" s="68" customFormat="1" ht="18" hidden="1" customHeight="1" spans="1:20">
      <c r="A132" s="73">
        <v>127</v>
      </c>
      <c r="B132" s="81" t="s">
        <v>405</v>
      </c>
      <c r="C132" s="81" t="s">
        <v>998</v>
      </c>
      <c r="D132" s="75" t="s">
        <v>4205</v>
      </c>
      <c r="E132" s="76" t="s">
        <v>4206</v>
      </c>
      <c r="F132" s="75" t="s">
        <v>28</v>
      </c>
      <c r="G132" s="75">
        <v>53</v>
      </c>
      <c r="H132" s="81">
        <v>3</v>
      </c>
      <c r="I132" s="81">
        <v>1000</v>
      </c>
      <c r="J132" s="76" t="s">
        <v>4207</v>
      </c>
      <c r="K132" s="75" t="s">
        <v>4205</v>
      </c>
      <c r="L132" s="76" t="s">
        <v>4206</v>
      </c>
      <c r="M132" s="81">
        <v>3</v>
      </c>
      <c r="N132" s="75" t="s">
        <v>4208</v>
      </c>
      <c r="O132" s="75" t="s">
        <v>4209</v>
      </c>
      <c r="P132" s="75" t="s">
        <v>132</v>
      </c>
      <c r="Q132" s="75" t="s">
        <v>75</v>
      </c>
      <c r="R132" s="75" t="s">
        <v>35</v>
      </c>
      <c r="S132" s="75">
        <v>17193775109</v>
      </c>
      <c r="T132" s="73"/>
    </row>
    <row r="133" s="68" customFormat="1" ht="18" hidden="1" customHeight="1" spans="1:20">
      <c r="A133" s="73">
        <v>128</v>
      </c>
      <c r="B133" s="94" t="s">
        <v>405</v>
      </c>
      <c r="C133" s="94" t="s">
        <v>1043</v>
      </c>
      <c r="D133" s="95" t="s">
        <v>1153</v>
      </c>
      <c r="E133" s="94" t="s">
        <v>4210</v>
      </c>
      <c r="F133" s="94" t="s">
        <v>28</v>
      </c>
      <c r="G133" s="94">
        <v>50</v>
      </c>
      <c r="H133" s="94">
        <v>3.5</v>
      </c>
      <c r="I133" s="94">
        <v>1000</v>
      </c>
      <c r="J133" s="94" t="s">
        <v>4211</v>
      </c>
      <c r="K133" s="95" t="s">
        <v>1153</v>
      </c>
      <c r="L133" s="94" t="s">
        <v>4210</v>
      </c>
      <c r="M133" s="97">
        <v>3.5</v>
      </c>
      <c r="N133" s="94" t="s">
        <v>3596</v>
      </c>
      <c r="O133" s="94" t="s">
        <v>4212</v>
      </c>
      <c r="P133" s="94" t="s">
        <v>1042</v>
      </c>
      <c r="Q133" s="94" t="s">
        <v>1051</v>
      </c>
      <c r="R133" s="94" t="s">
        <v>1051</v>
      </c>
      <c r="S133" s="94">
        <v>18114986222</v>
      </c>
      <c r="T133" s="73"/>
    </row>
    <row r="134" s="68" customFormat="1" ht="18" hidden="1" customHeight="1" spans="1:20">
      <c r="A134" s="73">
        <v>129</v>
      </c>
      <c r="B134" s="94" t="s">
        <v>405</v>
      </c>
      <c r="C134" s="94" t="s">
        <v>1043</v>
      </c>
      <c r="D134" s="95" t="s">
        <v>4213</v>
      </c>
      <c r="E134" s="94" t="s">
        <v>4214</v>
      </c>
      <c r="F134" s="94" t="s">
        <v>28</v>
      </c>
      <c r="G134" s="94">
        <v>66</v>
      </c>
      <c r="H134" s="94">
        <v>3</v>
      </c>
      <c r="I134" s="94">
        <v>1000</v>
      </c>
      <c r="J134" s="94" t="s">
        <v>4215</v>
      </c>
      <c r="K134" s="95" t="s">
        <v>4216</v>
      </c>
      <c r="L134" s="94" t="s">
        <v>4217</v>
      </c>
      <c r="M134" s="97" t="s">
        <v>4218</v>
      </c>
      <c r="N134" s="94" t="s">
        <v>3526</v>
      </c>
      <c r="O134" s="94" t="s">
        <v>4219</v>
      </c>
      <c r="P134" s="94" t="s">
        <v>4220</v>
      </c>
      <c r="Q134" s="94" t="s">
        <v>1051</v>
      </c>
      <c r="R134" s="94" t="s">
        <v>1051</v>
      </c>
      <c r="S134" s="94">
        <v>15290305700</v>
      </c>
      <c r="T134" s="73"/>
    </row>
    <row r="135" s="68" customFormat="1" ht="18" hidden="1" customHeight="1" spans="1:20">
      <c r="A135" s="73">
        <v>130</v>
      </c>
      <c r="B135" s="94" t="s">
        <v>405</v>
      </c>
      <c r="C135" s="94" t="s">
        <v>1043</v>
      </c>
      <c r="D135" s="95" t="s">
        <v>4221</v>
      </c>
      <c r="E135" s="94" t="s">
        <v>4222</v>
      </c>
      <c r="F135" s="94" t="s">
        <v>28</v>
      </c>
      <c r="G135" s="94">
        <v>51</v>
      </c>
      <c r="H135" s="94">
        <v>3.5</v>
      </c>
      <c r="I135" s="94">
        <v>1000</v>
      </c>
      <c r="J135" s="94" t="s">
        <v>4223</v>
      </c>
      <c r="K135" s="95" t="s">
        <v>4224</v>
      </c>
      <c r="L135" s="94" t="s">
        <v>4225</v>
      </c>
      <c r="M135" s="97" t="s">
        <v>1939</v>
      </c>
      <c r="N135" s="94" t="s">
        <v>4226</v>
      </c>
      <c r="O135" s="94" t="s">
        <v>4227</v>
      </c>
      <c r="P135" s="94" t="s">
        <v>65</v>
      </c>
      <c r="Q135" s="94" t="s">
        <v>1051</v>
      </c>
      <c r="R135" s="94" t="s">
        <v>1051</v>
      </c>
      <c r="S135" s="94">
        <v>13193661730</v>
      </c>
      <c r="T135" s="73"/>
    </row>
    <row r="136" s="68" customFormat="1" ht="18" hidden="1" customHeight="1" spans="1:20">
      <c r="A136" s="73">
        <v>131</v>
      </c>
      <c r="B136" s="94" t="s">
        <v>405</v>
      </c>
      <c r="C136" s="94" t="s">
        <v>1043</v>
      </c>
      <c r="D136" s="95" t="s">
        <v>4228</v>
      </c>
      <c r="E136" s="94" t="s">
        <v>4229</v>
      </c>
      <c r="F136" s="94" t="s">
        <v>28</v>
      </c>
      <c r="G136" s="94">
        <v>56</v>
      </c>
      <c r="H136" s="94">
        <v>3.5</v>
      </c>
      <c r="I136" s="94">
        <v>1000</v>
      </c>
      <c r="J136" s="94" t="s">
        <v>4230</v>
      </c>
      <c r="K136" s="95" t="s">
        <v>4231</v>
      </c>
      <c r="L136" s="94" t="s">
        <v>4232</v>
      </c>
      <c r="M136" s="97" t="s">
        <v>1939</v>
      </c>
      <c r="N136" s="94" t="s">
        <v>3596</v>
      </c>
      <c r="O136" s="94" t="s">
        <v>4212</v>
      </c>
      <c r="P136" s="94" t="s">
        <v>1957</v>
      </c>
      <c r="Q136" s="94" t="s">
        <v>1051</v>
      </c>
      <c r="R136" s="94" t="s">
        <v>1051</v>
      </c>
      <c r="S136" s="94">
        <v>13197920634</v>
      </c>
      <c r="T136" s="73"/>
    </row>
    <row r="137" s="68" customFormat="1" ht="18" hidden="1" customHeight="1" spans="1:20">
      <c r="A137" s="73">
        <v>132</v>
      </c>
      <c r="B137" s="94" t="s">
        <v>405</v>
      </c>
      <c r="C137" s="94" t="s">
        <v>1043</v>
      </c>
      <c r="D137" s="95" t="s">
        <v>4233</v>
      </c>
      <c r="E137" s="94" t="s">
        <v>4234</v>
      </c>
      <c r="F137" s="94" t="s">
        <v>49</v>
      </c>
      <c r="G137" s="94">
        <v>68</v>
      </c>
      <c r="H137" s="94">
        <v>6.5</v>
      </c>
      <c r="I137" s="94">
        <v>1000</v>
      </c>
      <c r="J137" s="171" t="s">
        <v>4235</v>
      </c>
      <c r="K137" s="95" t="s">
        <v>2604</v>
      </c>
      <c r="L137" s="94" t="s">
        <v>4236</v>
      </c>
      <c r="M137" s="97" t="s">
        <v>4237</v>
      </c>
      <c r="N137" s="94" t="s">
        <v>3596</v>
      </c>
      <c r="O137" s="94" t="s">
        <v>4212</v>
      </c>
      <c r="P137" s="94" t="s">
        <v>1957</v>
      </c>
      <c r="Q137" s="94" t="s">
        <v>1051</v>
      </c>
      <c r="R137" s="94" t="s">
        <v>1051</v>
      </c>
      <c r="S137" s="94">
        <v>15036219072</v>
      </c>
      <c r="T137" s="73"/>
    </row>
    <row r="138" s="68" customFormat="1" ht="18" hidden="1" customHeight="1" spans="1:20">
      <c r="A138" s="73">
        <v>133</v>
      </c>
      <c r="B138" s="94" t="s">
        <v>405</v>
      </c>
      <c r="C138" s="94" t="s">
        <v>1043</v>
      </c>
      <c r="D138" s="95" t="s">
        <v>4238</v>
      </c>
      <c r="E138" s="94" t="s">
        <v>4239</v>
      </c>
      <c r="F138" s="94" t="s">
        <v>28</v>
      </c>
      <c r="G138" s="94">
        <v>67</v>
      </c>
      <c r="H138" s="94">
        <v>6.5</v>
      </c>
      <c r="I138" s="94">
        <v>1000</v>
      </c>
      <c r="J138" s="94" t="s">
        <v>4240</v>
      </c>
      <c r="K138" s="95" t="s">
        <v>4241</v>
      </c>
      <c r="L138" s="94" t="s">
        <v>4242</v>
      </c>
      <c r="M138" s="97" t="s">
        <v>4237</v>
      </c>
      <c r="N138" s="94" t="s">
        <v>3568</v>
      </c>
      <c r="O138" s="94" t="s">
        <v>4243</v>
      </c>
      <c r="P138" s="94" t="s">
        <v>1058</v>
      </c>
      <c r="Q138" s="94" t="s">
        <v>1051</v>
      </c>
      <c r="R138" s="94" t="s">
        <v>1051</v>
      </c>
      <c r="S138" s="94">
        <v>18736624835</v>
      </c>
      <c r="T138" s="73"/>
    </row>
    <row r="139" s="68" customFormat="1" ht="18" hidden="1" customHeight="1" spans="1:20">
      <c r="A139" s="73">
        <v>134</v>
      </c>
      <c r="B139" s="94" t="s">
        <v>405</v>
      </c>
      <c r="C139" s="94" t="s">
        <v>1043</v>
      </c>
      <c r="D139" s="95" t="s">
        <v>4244</v>
      </c>
      <c r="E139" s="94" t="s">
        <v>4245</v>
      </c>
      <c r="F139" s="94" t="s">
        <v>28</v>
      </c>
      <c r="G139" s="94">
        <v>73</v>
      </c>
      <c r="H139" s="94">
        <v>8.5</v>
      </c>
      <c r="I139" s="94">
        <v>1000</v>
      </c>
      <c r="J139" s="94" t="s">
        <v>4246</v>
      </c>
      <c r="K139" s="95" t="s">
        <v>4247</v>
      </c>
      <c r="L139" s="94" t="s">
        <v>4248</v>
      </c>
      <c r="M139" s="97" t="s">
        <v>4249</v>
      </c>
      <c r="N139" s="94" t="s">
        <v>3596</v>
      </c>
      <c r="O139" s="94" t="s">
        <v>4212</v>
      </c>
      <c r="P139" s="94" t="s">
        <v>1957</v>
      </c>
      <c r="Q139" s="94" t="s">
        <v>1051</v>
      </c>
      <c r="R139" s="94" t="s">
        <v>1051</v>
      </c>
      <c r="S139" s="94">
        <v>13673873790</v>
      </c>
      <c r="T139" s="73"/>
    </row>
    <row r="140" s="68" customFormat="1" ht="18" hidden="1" customHeight="1" spans="1:20">
      <c r="A140" s="73">
        <v>135</v>
      </c>
      <c r="B140" s="94" t="s">
        <v>405</v>
      </c>
      <c r="C140" s="94" t="s">
        <v>1043</v>
      </c>
      <c r="D140" s="95" t="s">
        <v>4250</v>
      </c>
      <c r="E140" s="94" t="s">
        <v>4251</v>
      </c>
      <c r="F140" s="94" t="s">
        <v>49</v>
      </c>
      <c r="G140" s="94">
        <v>69</v>
      </c>
      <c r="H140" s="94">
        <v>4.5</v>
      </c>
      <c r="I140" s="94">
        <v>1000</v>
      </c>
      <c r="J140" s="171" t="s">
        <v>4252</v>
      </c>
      <c r="K140" s="95" t="s">
        <v>4253</v>
      </c>
      <c r="L140" s="94" t="s">
        <v>4254</v>
      </c>
      <c r="M140" s="97" t="s">
        <v>4255</v>
      </c>
      <c r="N140" s="94" t="s">
        <v>3568</v>
      </c>
      <c r="O140" s="94" t="s">
        <v>4243</v>
      </c>
      <c r="P140" s="94" t="s">
        <v>1058</v>
      </c>
      <c r="Q140" s="94" t="s">
        <v>1051</v>
      </c>
      <c r="R140" s="94" t="s">
        <v>1051</v>
      </c>
      <c r="S140" s="94">
        <v>16692036669</v>
      </c>
      <c r="T140" s="73"/>
    </row>
    <row r="141" s="68" customFormat="1" ht="18" hidden="1" customHeight="1" spans="1:20">
      <c r="A141" s="73">
        <v>136</v>
      </c>
      <c r="B141" s="94" t="s">
        <v>405</v>
      </c>
      <c r="C141" s="94" t="s">
        <v>1043</v>
      </c>
      <c r="D141" s="95" t="s">
        <v>4256</v>
      </c>
      <c r="E141" s="94" t="s">
        <v>4257</v>
      </c>
      <c r="F141" s="94" t="s">
        <v>28</v>
      </c>
      <c r="G141" s="94">
        <v>53</v>
      </c>
      <c r="H141" s="96">
        <v>3</v>
      </c>
      <c r="I141" s="94">
        <v>1000</v>
      </c>
      <c r="J141" s="171" t="s">
        <v>4258</v>
      </c>
      <c r="K141" s="95" t="s">
        <v>4259</v>
      </c>
      <c r="L141" s="94" t="s">
        <v>4260</v>
      </c>
      <c r="M141" s="97" t="s">
        <v>4218</v>
      </c>
      <c r="N141" s="75" t="s">
        <v>3647</v>
      </c>
      <c r="O141" s="94" t="s">
        <v>4261</v>
      </c>
      <c r="P141" s="94" t="s">
        <v>1058</v>
      </c>
      <c r="Q141" s="94" t="s">
        <v>1051</v>
      </c>
      <c r="R141" s="94" t="s">
        <v>1051</v>
      </c>
      <c r="S141" s="94">
        <v>15890863559</v>
      </c>
      <c r="T141" s="73"/>
    </row>
    <row r="142" s="68" customFormat="1" ht="18" hidden="1" customHeight="1" spans="1:20">
      <c r="A142" s="73">
        <v>137</v>
      </c>
      <c r="B142" s="94" t="s">
        <v>405</v>
      </c>
      <c r="C142" s="94" t="s">
        <v>1043</v>
      </c>
      <c r="D142" s="95" t="s">
        <v>4262</v>
      </c>
      <c r="E142" s="94" t="s">
        <v>4263</v>
      </c>
      <c r="F142" s="94" t="s">
        <v>28</v>
      </c>
      <c r="G142" s="94">
        <v>41</v>
      </c>
      <c r="H142" s="94">
        <v>3.5</v>
      </c>
      <c r="I142" s="94">
        <v>1000</v>
      </c>
      <c r="J142" s="171" t="s">
        <v>4264</v>
      </c>
      <c r="K142" s="95" t="s">
        <v>4262</v>
      </c>
      <c r="L142" s="94" t="s">
        <v>4263</v>
      </c>
      <c r="M142" s="97" t="s">
        <v>1939</v>
      </c>
      <c r="N142" s="94" t="s">
        <v>3568</v>
      </c>
      <c r="O142" s="94" t="s">
        <v>4243</v>
      </c>
      <c r="P142" s="94" t="s">
        <v>1058</v>
      </c>
      <c r="Q142" s="94" t="s">
        <v>1051</v>
      </c>
      <c r="R142" s="94" t="s">
        <v>1051</v>
      </c>
      <c r="S142" s="94">
        <v>19959887202</v>
      </c>
      <c r="T142" s="73"/>
    </row>
    <row r="143" s="68" customFormat="1" ht="18" hidden="1" customHeight="1" spans="1:20">
      <c r="A143" s="73">
        <v>138</v>
      </c>
      <c r="B143" s="94" t="s">
        <v>405</v>
      </c>
      <c r="C143" s="94" t="s">
        <v>1043</v>
      </c>
      <c r="D143" s="95" t="s">
        <v>4265</v>
      </c>
      <c r="E143" s="94" t="s">
        <v>4266</v>
      </c>
      <c r="F143" s="94" t="s">
        <v>28</v>
      </c>
      <c r="G143" s="94">
        <v>53</v>
      </c>
      <c r="H143" s="96">
        <v>4</v>
      </c>
      <c r="I143" s="94">
        <v>1000</v>
      </c>
      <c r="J143" s="171" t="s">
        <v>4267</v>
      </c>
      <c r="K143" s="95" t="s">
        <v>4268</v>
      </c>
      <c r="L143" s="94" t="s">
        <v>4269</v>
      </c>
      <c r="M143" s="97" t="s">
        <v>4270</v>
      </c>
      <c r="N143" s="75" t="s">
        <v>3647</v>
      </c>
      <c r="O143" s="94" t="s">
        <v>4261</v>
      </c>
      <c r="P143" s="94" t="s">
        <v>1058</v>
      </c>
      <c r="Q143" s="94" t="s">
        <v>1051</v>
      </c>
      <c r="R143" s="94" t="s">
        <v>1051</v>
      </c>
      <c r="S143" s="94">
        <v>13277199292</v>
      </c>
      <c r="T143" s="73"/>
    </row>
    <row r="144" s="68" customFormat="1" ht="18" hidden="1" customHeight="1" spans="1:20">
      <c r="A144" s="73">
        <v>139</v>
      </c>
      <c r="B144" s="94" t="s">
        <v>405</v>
      </c>
      <c r="C144" s="94" t="s">
        <v>1043</v>
      </c>
      <c r="D144" s="95" t="s">
        <v>4271</v>
      </c>
      <c r="E144" s="94" t="s">
        <v>4272</v>
      </c>
      <c r="F144" s="94" t="s">
        <v>28</v>
      </c>
      <c r="G144" s="94">
        <v>36</v>
      </c>
      <c r="H144" s="96">
        <v>3.5</v>
      </c>
      <c r="I144" s="94">
        <v>1000</v>
      </c>
      <c r="J144" s="94" t="s">
        <v>4273</v>
      </c>
      <c r="K144" s="95" t="s">
        <v>4271</v>
      </c>
      <c r="L144" s="94" t="s">
        <v>4272</v>
      </c>
      <c r="M144" s="97" t="s">
        <v>1939</v>
      </c>
      <c r="N144" s="75" t="s">
        <v>3647</v>
      </c>
      <c r="O144" s="94" t="s">
        <v>4261</v>
      </c>
      <c r="P144" s="94" t="s">
        <v>1058</v>
      </c>
      <c r="Q144" s="94" t="s">
        <v>1051</v>
      </c>
      <c r="R144" s="94" t="s">
        <v>1051</v>
      </c>
      <c r="S144" s="94">
        <v>17621007779</v>
      </c>
      <c r="T144" s="73"/>
    </row>
    <row r="145" s="68" customFormat="1" ht="18" hidden="1" customHeight="1" spans="1:20">
      <c r="A145" s="73">
        <v>140</v>
      </c>
      <c r="B145" s="75" t="s">
        <v>405</v>
      </c>
      <c r="C145" s="75" t="s">
        <v>1110</v>
      </c>
      <c r="D145" s="75" t="s">
        <v>4274</v>
      </c>
      <c r="E145" s="75" t="s">
        <v>4275</v>
      </c>
      <c r="F145" s="75" t="s">
        <v>28</v>
      </c>
      <c r="G145" s="81">
        <v>53</v>
      </c>
      <c r="H145" s="75">
        <v>4</v>
      </c>
      <c r="I145" s="75">
        <v>1000</v>
      </c>
      <c r="J145" s="75" t="s">
        <v>4276</v>
      </c>
      <c r="K145" s="75" t="s">
        <v>4277</v>
      </c>
      <c r="L145" s="75" t="s">
        <v>4278</v>
      </c>
      <c r="M145" s="75">
        <v>4</v>
      </c>
      <c r="N145" s="75" t="s">
        <v>4193</v>
      </c>
      <c r="O145" s="75" t="s">
        <v>4279</v>
      </c>
      <c r="P145" s="75" t="s">
        <v>132</v>
      </c>
      <c r="Q145" s="75" t="s">
        <v>75</v>
      </c>
      <c r="R145" s="75" t="s">
        <v>75</v>
      </c>
      <c r="S145" s="75">
        <v>18438839399</v>
      </c>
      <c r="T145" s="73"/>
    </row>
    <row r="146" s="68" customFormat="1" ht="18" hidden="1" customHeight="1" spans="1:20">
      <c r="A146" s="73">
        <v>141</v>
      </c>
      <c r="B146" s="75" t="s">
        <v>405</v>
      </c>
      <c r="C146" s="75" t="s">
        <v>1110</v>
      </c>
      <c r="D146" s="75" t="s">
        <v>4280</v>
      </c>
      <c r="E146" s="75" t="s">
        <v>4281</v>
      </c>
      <c r="F146" s="75" t="s">
        <v>28</v>
      </c>
      <c r="G146" s="81">
        <v>42</v>
      </c>
      <c r="H146" s="75">
        <v>3.1</v>
      </c>
      <c r="I146" s="75">
        <v>1000</v>
      </c>
      <c r="J146" s="75" t="s">
        <v>4282</v>
      </c>
      <c r="K146" s="75" t="s">
        <v>4280</v>
      </c>
      <c r="L146" s="75" t="s">
        <v>4281</v>
      </c>
      <c r="M146" s="75">
        <v>3.1</v>
      </c>
      <c r="N146" s="75" t="s">
        <v>3647</v>
      </c>
      <c r="O146" s="75" t="s">
        <v>4127</v>
      </c>
      <c r="P146" s="75" t="s">
        <v>132</v>
      </c>
      <c r="Q146" s="75" t="s">
        <v>35</v>
      </c>
      <c r="R146" s="75" t="s">
        <v>35</v>
      </c>
      <c r="S146" s="75">
        <v>13630258919</v>
      </c>
      <c r="T146" s="73"/>
    </row>
    <row r="147" s="68" customFormat="1" ht="18" hidden="1" customHeight="1" spans="1:20">
      <c r="A147" s="73">
        <v>142</v>
      </c>
      <c r="B147" s="75" t="s">
        <v>405</v>
      </c>
      <c r="C147" s="75" t="s">
        <v>1110</v>
      </c>
      <c r="D147" s="75" t="s">
        <v>4283</v>
      </c>
      <c r="E147" s="75" t="s">
        <v>4284</v>
      </c>
      <c r="F147" s="75" t="s">
        <v>28</v>
      </c>
      <c r="G147" s="81">
        <v>60</v>
      </c>
      <c r="H147" s="75">
        <v>7</v>
      </c>
      <c r="I147" s="75">
        <v>1000</v>
      </c>
      <c r="J147" s="75" t="s">
        <v>4285</v>
      </c>
      <c r="K147" s="75" t="s">
        <v>4286</v>
      </c>
      <c r="L147" s="75" t="s">
        <v>4287</v>
      </c>
      <c r="M147" s="75">
        <v>7</v>
      </c>
      <c r="N147" s="75" t="s">
        <v>3647</v>
      </c>
      <c r="O147" s="75" t="s">
        <v>4288</v>
      </c>
      <c r="P147" s="75" t="s">
        <v>132</v>
      </c>
      <c r="Q147" s="75" t="s">
        <v>35</v>
      </c>
      <c r="R147" s="75" t="s">
        <v>35</v>
      </c>
      <c r="S147" s="75">
        <v>18238435809</v>
      </c>
      <c r="T147" s="73"/>
    </row>
    <row r="148" s="68" customFormat="1" ht="18" hidden="1" customHeight="1" spans="1:20">
      <c r="A148" s="73">
        <v>143</v>
      </c>
      <c r="B148" s="75" t="s">
        <v>405</v>
      </c>
      <c r="C148" s="75" t="s">
        <v>1110</v>
      </c>
      <c r="D148" s="75" t="s">
        <v>4289</v>
      </c>
      <c r="E148" s="75" t="s">
        <v>4290</v>
      </c>
      <c r="F148" s="75" t="s">
        <v>28</v>
      </c>
      <c r="G148" s="81">
        <v>66</v>
      </c>
      <c r="H148" s="75">
        <v>3.2</v>
      </c>
      <c r="I148" s="75">
        <v>1000</v>
      </c>
      <c r="J148" s="75" t="s">
        <v>4291</v>
      </c>
      <c r="K148" s="75" t="s">
        <v>4292</v>
      </c>
      <c r="L148" s="75" t="s">
        <v>4293</v>
      </c>
      <c r="M148" s="75">
        <v>3.2</v>
      </c>
      <c r="N148" s="75" t="s">
        <v>4294</v>
      </c>
      <c r="O148" s="75" t="s">
        <v>4295</v>
      </c>
      <c r="P148" s="75" t="s">
        <v>132</v>
      </c>
      <c r="Q148" s="75" t="s">
        <v>35</v>
      </c>
      <c r="R148" s="75" t="s">
        <v>35</v>
      </c>
      <c r="S148" s="75">
        <v>18211803642</v>
      </c>
      <c r="T148" s="73"/>
    </row>
    <row r="149" s="68" customFormat="1" ht="18" hidden="1" customHeight="1" spans="1:20">
      <c r="A149" s="73">
        <v>144</v>
      </c>
      <c r="B149" s="75" t="s">
        <v>405</v>
      </c>
      <c r="C149" s="75" t="s">
        <v>1110</v>
      </c>
      <c r="D149" s="75" t="s">
        <v>4296</v>
      </c>
      <c r="E149" s="75" t="s">
        <v>4297</v>
      </c>
      <c r="F149" s="75" t="s">
        <v>28</v>
      </c>
      <c r="G149" s="81">
        <v>42</v>
      </c>
      <c r="H149" s="75">
        <v>3.22</v>
      </c>
      <c r="I149" s="75">
        <v>1000</v>
      </c>
      <c r="J149" s="75" t="s">
        <v>4298</v>
      </c>
      <c r="K149" s="75" t="s">
        <v>4296</v>
      </c>
      <c r="L149" s="75" t="s">
        <v>4297</v>
      </c>
      <c r="M149" s="75">
        <v>3.22</v>
      </c>
      <c r="N149" s="75" t="s">
        <v>3656</v>
      </c>
      <c r="O149" s="75" t="s">
        <v>4299</v>
      </c>
      <c r="P149" s="75" t="s">
        <v>132</v>
      </c>
      <c r="Q149" s="75" t="s">
        <v>35</v>
      </c>
      <c r="R149" s="75" t="s">
        <v>35</v>
      </c>
      <c r="S149" s="75">
        <v>15138985750</v>
      </c>
      <c r="T149" s="73"/>
    </row>
    <row r="150" s="68" customFormat="1" ht="18" hidden="1" customHeight="1" spans="1:20">
      <c r="A150" s="73">
        <v>145</v>
      </c>
      <c r="B150" s="75" t="s">
        <v>405</v>
      </c>
      <c r="C150" s="75" t="s">
        <v>1110</v>
      </c>
      <c r="D150" s="75" t="s">
        <v>4300</v>
      </c>
      <c r="E150" s="75" t="s">
        <v>4301</v>
      </c>
      <c r="F150" s="75" t="s">
        <v>28</v>
      </c>
      <c r="G150" s="81">
        <v>36</v>
      </c>
      <c r="H150" s="75">
        <v>3.2</v>
      </c>
      <c r="I150" s="75">
        <v>1000</v>
      </c>
      <c r="J150" s="75" t="s">
        <v>4302</v>
      </c>
      <c r="K150" s="75" t="s">
        <v>4300</v>
      </c>
      <c r="L150" s="75" t="s">
        <v>4301</v>
      </c>
      <c r="M150" s="75">
        <v>3.2</v>
      </c>
      <c r="N150" s="75" t="s">
        <v>3647</v>
      </c>
      <c r="O150" s="75" t="s">
        <v>4303</v>
      </c>
      <c r="P150" s="75" t="s">
        <v>132</v>
      </c>
      <c r="Q150" s="75" t="s">
        <v>35</v>
      </c>
      <c r="R150" s="75" t="s">
        <v>35</v>
      </c>
      <c r="S150" s="75">
        <v>13569277786</v>
      </c>
      <c r="T150" s="73"/>
    </row>
    <row r="151" s="68" customFormat="1" ht="18" hidden="1" customHeight="1" spans="1:20">
      <c r="A151" s="73">
        <v>146</v>
      </c>
      <c r="B151" s="75" t="s">
        <v>405</v>
      </c>
      <c r="C151" s="75" t="s">
        <v>1110</v>
      </c>
      <c r="D151" s="75" t="s">
        <v>4304</v>
      </c>
      <c r="E151" s="75" t="s">
        <v>4305</v>
      </c>
      <c r="F151" s="75" t="s">
        <v>28</v>
      </c>
      <c r="G151" s="81">
        <v>53</v>
      </c>
      <c r="H151" s="75">
        <v>3.2</v>
      </c>
      <c r="I151" s="75">
        <v>1000</v>
      </c>
      <c r="J151" s="75" t="s">
        <v>4306</v>
      </c>
      <c r="K151" s="75" t="s">
        <v>4304</v>
      </c>
      <c r="L151" s="75" t="s">
        <v>4305</v>
      </c>
      <c r="M151" s="75">
        <v>3.2</v>
      </c>
      <c r="N151" s="75" t="s">
        <v>3647</v>
      </c>
      <c r="O151" s="75" t="s">
        <v>4303</v>
      </c>
      <c r="P151" s="75" t="s">
        <v>132</v>
      </c>
      <c r="Q151" s="75" t="s">
        <v>35</v>
      </c>
      <c r="R151" s="75" t="s">
        <v>35</v>
      </c>
      <c r="S151" s="75">
        <v>15188463710</v>
      </c>
      <c r="T151" s="73"/>
    </row>
    <row r="152" s="68" customFormat="1" ht="18" hidden="1" customHeight="1" spans="1:20">
      <c r="A152" s="73">
        <v>147</v>
      </c>
      <c r="B152" s="75" t="s">
        <v>405</v>
      </c>
      <c r="C152" s="75" t="s">
        <v>1110</v>
      </c>
      <c r="D152" s="75" t="s">
        <v>4307</v>
      </c>
      <c r="E152" s="75" t="s">
        <v>4308</v>
      </c>
      <c r="F152" s="75" t="s">
        <v>28</v>
      </c>
      <c r="G152" s="81">
        <v>32</v>
      </c>
      <c r="H152" s="75">
        <v>12</v>
      </c>
      <c r="I152" s="75">
        <v>1000</v>
      </c>
      <c r="J152" s="75" t="s">
        <v>4309</v>
      </c>
      <c r="K152" s="75" t="s">
        <v>4307</v>
      </c>
      <c r="L152" s="75" t="s">
        <v>4308</v>
      </c>
      <c r="M152" s="75">
        <v>12</v>
      </c>
      <c r="N152" s="75" t="s">
        <v>3633</v>
      </c>
      <c r="O152" s="75" t="s">
        <v>4310</v>
      </c>
      <c r="P152" s="75" t="s">
        <v>4311</v>
      </c>
      <c r="Q152" s="75" t="s">
        <v>75</v>
      </c>
      <c r="R152" s="75" t="s">
        <v>75</v>
      </c>
      <c r="S152" s="75">
        <v>13560256977</v>
      </c>
      <c r="T152" s="73"/>
    </row>
    <row r="153" s="68" customFormat="1" ht="18" hidden="1" customHeight="1" spans="1:20">
      <c r="A153" s="73">
        <v>148</v>
      </c>
      <c r="B153" s="75" t="s">
        <v>405</v>
      </c>
      <c r="C153" s="75" t="s">
        <v>1110</v>
      </c>
      <c r="D153" s="75" t="s">
        <v>4312</v>
      </c>
      <c r="E153" s="75" t="s">
        <v>4313</v>
      </c>
      <c r="F153" s="75" t="s">
        <v>28</v>
      </c>
      <c r="G153" s="81">
        <v>33</v>
      </c>
      <c r="H153" s="75">
        <v>4.8</v>
      </c>
      <c r="I153" s="75">
        <v>1000</v>
      </c>
      <c r="J153" s="75" t="s">
        <v>4314</v>
      </c>
      <c r="K153" s="75" t="s">
        <v>4312</v>
      </c>
      <c r="L153" s="75" t="s">
        <v>4313</v>
      </c>
      <c r="M153" s="75">
        <v>4.8</v>
      </c>
      <c r="N153" s="75" t="s">
        <v>3633</v>
      </c>
      <c r="O153" s="75" t="s">
        <v>4315</v>
      </c>
      <c r="P153" s="75" t="s">
        <v>132</v>
      </c>
      <c r="Q153" s="75" t="s">
        <v>35</v>
      </c>
      <c r="R153" s="75" t="s">
        <v>35</v>
      </c>
      <c r="S153" s="75">
        <v>15993153733</v>
      </c>
      <c r="T153" s="73"/>
    </row>
    <row r="154" s="68" customFormat="1" ht="18" hidden="1" customHeight="1" spans="1:20">
      <c r="A154" s="73">
        <v>149</v>
      </c>
      <c r="B154" s="75" t="s">
        <v>405</v>
      </c>
      <c r="C154" s="75" t="s">
        <v>1110</v>
      </c>
      <c r="D154" s="75" t="s">
        <v>4316</v>
      </c>
      <c r="E154" s="75" t="s">
        <v>4317</v>
      </c>
      <c r="F154" s="75" t="s">
        <v>28</v>
      </c>
      <c r="G154" s="81">
        <v>56</v>
      </c>
      <c r="H154" s="75">
        <v>3.5</v>
      </c>
      <c r="I154" s="75">
        <v>1000</v>
      </c>
      <c r="J154" s="75" t="s">
        <v>4318</v>
      </c>
      <c r="K154" s="75" t="s">
        <v>4316</v>
      </c>
      <c r="L154" s="75" t="s">
        <v>4317</v>
      </c>
      <c r="M154" s="75">
        <v>3.5</v>
      </c>
      <c r="N154" s="75" t="s">
        <v>3647</v>
      </c>
      <c r="O154" s="75" t="s">
        <v>4117</v>
      </c>
      <c r="P154" s="75" t="s">
        <v>132</v>
      </c>
      <c r="Q154" s="75" t="s">
        <v>35</v>
      </c>
      <c r="R154" s="75" t="s">
        <v>35</v>
      </c>
      <c r="S154" s="75">
        <v>13462616110</v>
      </c>
      <c r="T154" s="73"/>
    </row>
    <row r="155" s="68" customFormat="1" ht="18" hidden="1" customHeight="1" spans="1:20">
      <c r="A155" s="73">
        <v>150</v>
      </c>
      <c r="B155" s="75" t="s">
        <v>405</v>
      </c>
      <c r="C155" s="75" t="s">
        <v>1110</v>
      </c>
      <c r="D155" s="75" t="s">
        <v>4319</v>
      </c>
      <c r="E155" s="75" t="s">
        <v>4320</v>
      </c>
      <c r="F155" s="75" t="s">
        <v>28</v>
      </c>
      <c r="G155" s="81">
        <v>57</v>
      </c>
      <c r="H155" s="75">
        <v>3.8</v>
      </c>
      <c r="I155" s="75">
        <v>1000</v>
      </c>
      <c r="J155" s="75" t="s">
        <v>4321</v>
      </c>
      <c r="K155" s="75" t="s">
        <v>4322</v>
      </c>
      <c r="L155" s="75" t="s">
        <v>4323</v>
      </c>
      <c r="M155" s="75">
        <v>3.8</v>
      </c>
      <c r="N155" s="75" t="s">
        <v>3633</v>
      </c>
      <c r="O155" s="75" t="s">
        <v>4324</v>
      </c>
      <c r="P155" s="75" t="s">
        <v>132</v>
      </c>
      <c r="Q155" s="75" t="s">
        <v>75</v>
      </c>
      <c r="R155" s="75" t="s">
        <v>75</v>
      </c>
      <c r="S155" s="75">
        <v>15018331167</v>
      </c>
      <c r="T155" s="73"/>
    </row>
    <row r="156" s="68" customFormat="1" ht="18" hidden="1" customHeight="1" spans="1:20">
      <c r="A156" s="73">
        <v>151</v>
      </c>
      <c r="B156" s="75" t="s">
        <v>405</v>
      </c>
      <c r="C156" s="75" t="s">
        <v>1110</v>
      </c>
      <c r="D156" s="75" t="s">
        <v>4325</v>
      </c>
      <c r="E156" s="75" t="s">
        <v>4326</v>
      </c>
      <c r="F156" s="75" t="s">
        <v>28</v>
      </c>
      <c r="G156" s="81">
        <v>58</v>
      </c>
      <c r="H156" s="75">
        <v>3.5</v>
      </c>
      <c r="I156" s="75">
        <v>1000</v>
      </c>
      <c r="J156" s="75" t="s">
        <v>4327</v>
      </c>
      <c r="K156" s="75" t="s">
        <v>4325</v>
      </c>
      <c r="L156" s="75" t="s">
        <v>4326</v>
      </c>
      <c r="M156" s="75">
        <v>3.5</v>
      </c>
      <c r="N156" s="75" t="s">
        <v>3633</v>
      </c>
      <c r="O156" s="75" t="s">
        <v>4155</v>
      </c>
      <c r="P156" s="75" t="s">
        <v>132</v>
      </c>
      <c r="Q156" s="75" t="s">
        <v>35</v>
      </c>
      <c r="R156" s="75" t="s">
        <v>35</v>
      </c>
      <c r="S156" s="75">
        <v>15948388280</v>
      </c>
      <c r="T156" s="73"/>
    </row>
    <row r="157" s="68" customFormat="1" ht="18" hidden="1" customHeight="1" spans="1:20">
      <c r="A157" s="73">
        <v>152</v>
      </c>
      <c r="B157" s="75" t="s">
        <v>405</v>
      </c>
      <c r="C157" s="75" t="s">
        <v>1110</v>
      </c>
      <c r="D157" s="75" t="s">
        <v>4328</v>
      </c>
      <c r="E157" s="75" t="s">
        <v>4329</v>
      </c>
      <c r="F157" s="75" t="s">
        <v>28</v>
      </c>
      <c r="G157" s="81">
        <v>59</v>
      </c>
      <c r="H157" s="75">
        <v>3</v>
      </c>
      <c r="I157" s="75">
        <v>1000</v>
      </c>
      <c r="J157" s="75" t="s">
        <v>4330</v>
      </c>
      <c r="K157" s="75" t="s">
        <v>4328</v>
      </c>
      <c r="L157" s="75" t="s">
        <v>4329</v>
      </c>
      <c r="M157" s="75">
        <v>3</v>
      </c>
      <c r="N157" s="75" t="s">
        <v>4208</v>
      </c>
      <c r="O157" s="75" t="s">
        <v>4331</v>
      </c>
      <c r="P157" s="75" t="s">
        <v>132</v>
      </c>
      <c r="Q157" s="75" t="s">
        <v>35</v>
      </c>
      <c r="R157" s="75" t="s">
        <v>35</v>
      </c>
      <c r="S157" s="75">
        <v>18338293808</v>
      </c>
      <c r="T157" s="73"/>
    </row>
    <row r="158" s="68" customFormat="1" ht="18" hidden="1" customHeight="1" spans="1:20">
      <c r="A158" s="73">
        <v>153</v>
      </c>
      <c r="B158" s="75" t="s">
        <v>405</v>
      </c>
      <c r="C158" s="75" t="s">
        <v>1110</v>
      </c>
      <c r="D158" s="75" t="s">
        <v>4332</v>
      </c>
      <c r="E158" s="75" t="s">
        <v>4333</v>
      </c>
      <c r="F158" s="75" t="s">
        <v>28</v>
      </c>
      <c r="G158" s="81">
        <v>60</v>
      </c>
      <c r="H158" s="75">
        <v>5.76</v>
      </c>
      <c r="I158" s="75">
        <v>1000</v>
      </c>
      <c r="J158" s="75" t="s">
        <v>4334</v>
      </c>
      <c r="K158" s="75" t="s">
        <v>4335</v>
      </c>
      <c r="L158" s="75" t="s">
        <v>4336</v>
      </c>
      <c r="M158" s="75">
        <v>5.76</v>
      </c>
      <c r="N158" s="75" t="s">
        <v>3656</v>
      </c>
      <c r="O158" s="75" t="s">
        <v>4337</v>
      </c>
      <c r="P158" s="75" t="s">
        <v>132</v>
      </c>
      <c r="Q158" s="75" t="s">
        <v>35</v>
      </c>
      <c r="R158" s="75" t="s">
        <v>35</v>
      </c>
      <c r="S158" s="75">
        <v>15238175972</v>
      </c>
      <c r="T158" s="73"/>
    </row>
    <row r="159" s="68" customFormat="1" ht="18" hidden="1" customHeight="1" spans="1:20">
      <c r="A159" s="73">
        <v>154</v>
      </c>
      <c r="B159" s="75" t="s">
        <v>405</v>
      </c>
      <c r="C159" s="75" t="s">
        <v>1110</v>
      </c>
      <c r="D159" s="75" t="s">
        <v>4338</v>
      </c>
      <c r="E159" s="75" t="s">
        <v>4339</v>
      </c>
      <c r="F159" s="75" t="s">
        <v>28</v>
      </c>
      <c r="G159" s="81">
        <v>61</v>
      </c>
      <c r="H159" s="75">
        <v>3.96</v>
      </c>
      <c r="I159" s="75">
        <v>1000</v>
      </c>
      <c r="J159" s="75" t="s">
        <v>4340</v>
      </c>
      <c r="K159" s="75" t="s">
        <v>4341</v>
      </c>
      <c r="L159" s="75" t="s">
        <v>4342</v>
      </c>
      <c r="M159" s="75">
        <v>3.96</v>
      </c>
      <c r="N159" s="75" t="s">
        <v>3661</v>
      </c>
      <c r="O159" s="75" t="s">
        <v>4343</v>
      </c>
      <c r="P159" s="75" t="s">
        <v>132</v>
      </c>
      <c r="Q159" s="75" t="s">
        <v>75</v>
      </c>
      <c r="R159" s="75" t="s">
        <v>75</v>
      </c>
      <c r="S159" s="75">
        <v>17538246182</v>
      </c>
      <c r="T159" s="73"/>
    </row>
    <row r="160" s="68" customFormat="1" ht="18" hidden="1" customHeight="1" spans="1:20">
      <c r="A160" s="73">
        <v>155</v>
      </c>
      <c r="B160" s="75" t="s">
        <v>405</v>
      </c>
      <c r="C160" s="75" t="s">
        <v>1110</v>
      </c>
      <c r="D160" s="75" t="s">
        <v>4344</v>
      </c>
      <c r="E160" s="75" t="s">
        <v>4345</v>
      </c>
      <c r="F160" s="75" t="s">
        <v>28</v>
      </c>
      <c r="G160" s="81">
        <v>62</v>
      </c>
      <c r="H160" s="75">
        <v>3.1</v>
      </c>
      <c r="I160" s="75">
        <v>1000</v>
      </c>
      <c r="J160" s="75" t="s">
        <v>4346</v>
      </c>
      <c r="K160" s="75" t="s">
        <v>4347</v>
      </c>
      <c r="L160" s="75" t="s">
        <v>4348</v>
      </c>
      <c r="M160" s="75">
        <v>3.1</v>
      </c>
      <c r="N160" s="75" t="s">
        <v>3633</v>
      </c>
      <c r="O160" s="75" t="s">
        <v>4349</v>
      </c>
      <c r="P160" s="75" t="s">
        <v>132</v>
      </c>
      <c r="Q160" s="75" t="s">
        <v>35</v>
      </c>
      <c r="R160" s="75" t="s">
        <v>35</v>
      </c>
      <c r="S160" s="75">
        <v>18738749301</v>
      </c>
      <c r="T160" s="73"/>
    </row>
    <row r="161" s="68" customFormat="1" ht="18" hidden="1" customHeight="1" spans="1:20">
      <c r="A161" s="73">
        <v>156</v>
      </c>
      <c r="B161" s="75" t="s">
        <v>405</v>
      </c>
      <c r="C161" s="75" t="s">
        <v>1110</v>
      </c>
      <c r="D161" s="75" t="s">
        <v>4350</v>
      </c>
      <c r="E161" s="75" t="s">
        <v>4351</v>
      </c>
      <c r="F161" s="75" t="s">
        <v>28</v>
      </c>
      <c r="G161" s="81">
        <v>63</v>
      </c>
      <c r="H161" s="75">
        <v>3.2754</v>
      </c>
      <c r="I161" s="75">
        <v>1000</v>
      </c>
      <c r="J161" s="75" t="s">
        <v>4352</v>
      </c>
      <c r="K161" s="75" t="s">
        <v>4350</v>
      </c>
      <c r="L161" s="75" t="s">
        <v>4351</v>
      </c>
      <c r="M161" s="75">
        <v>3.2754</v>
      </c>
      <c r="N161" s="75" t="s">
        <v>4193</v>
      </c>
      <c r="O161" s="75" t="s">
        <v>4353</v>
      </c>
      <c r="P161" s="75" t="s">
        <v>132</v>
      </c>
      <c r="Q161" s="75" t="s">
        <v>75</v>
      </c>
      <c r="R161" s="75" t="s">
        <v>75</v>
      </c>
      <c r="S161" s="75">
        <v>18348026892</v>
      </c>
      <c r="T161" s="73"/>
    </row>
    <row r="162" s="68" customFormat="1" ht="18" hidden="1" customHeight="1" spans="1:20">
      <c r="A162" s="73">
        <v>157</v>
      </c>
      <c r="B162" s="75" t="s">
        <v>405</v>
      </c>
      <c r="C162" s="75" t="s">
        <v>1110</v>
      </c>
      <c r="D162" s="75" t="s">
        <v>4354</v>
      </c>
      <c r="E162" s="75" t="s">
        <v>4355</v>
      </c>
      <c r="F162" s="75" t="s">
        <v>28</v>
      </c>
      <c r="G162" s="81">
        <v>64</v>
      </c>
      <c r="H162" s="75">
        <v>3.8</v>
      </c>
      <c r="I162" s="75">
        <v>1000</v>
      </c>
      <c r="J162" s="75" t="s">
        <v>4356</v>
      </c>
      <c r="K162" s="75" t="s">
        <v>4357</v>
      </c>
      <c r="L162" s="75" t="s">
        <v>4358</v>
      </c>
      <c r="M162" s="75">
        <v>3.8</v>
      </c>
      <c r="N162" s="75" t="s">
        <v>3604</v>
      </c>
      <c r="O162" s="75" t="s">
        <v>4359</v>
      </c>
      <c r="P162" s="75" t="s">
        <v>132</v>
      </c>
      <c r="Q162" s="75" t="s">
        <v>35</v>
      </c>
      <c r="R162" s="75" t="s">
        <v>35</v>
      </c>
      <c r="S162" s="75">
        <v>13654110928</v>
      </c>
      <c r="T162" s="73"/>
    </row>
    <row r="163" s="68" customFormat="1" ht="18" hidden="1" customHeight="1" spans="1:20">
      <c r="A163" s="73">
        <v>158</v>
      </c>
      <c r="B163" s="75" t="s">
        <v>405</v>
      </c>
      <c r="C163" s="75" t="s">
        <v>1110</v>
      </c>
      <c r="D163" s="75" t="s">
        <v>4360</v>
      </c>
      <c r="E163" s="75" t="s">
        <v>4361</v>
      </c>
      <c r="F163" s="75" t="s">
        <v>28</v>
      </c>
      <c r="G163" s="81">
        <v>65</v>
      </c>
      <c r="H163" s="75">
        <v>3.85</v>
      </c>
      <c r="I163" s="75">
        <v>1000</v>
      </c>
      <c r="J163" s="75" t="s">
        <v>4362</v>
      </c>
      <c r="K163" s="75" t="s">
        <v>4360</v>
      </c>
      <c r="L163" s="75" t="s">
        <v>4361</v>
      </c>
      <c r="M163" s="75">
        <v>3.85</v>
      </c>
      <c r="N163" s="75" t="s">
        <v>3647</v>
      </c>
      <c r="O163" s="75" t="s">
        <v>4363</v>
      </c>
      <c r="P163" s="75" t="s">
        <v>132</v>
      </c>
      <c r="Q163" s="75" t="s">
        <v>35</v>
      </c>
      <c r="R163" s="75" t="s">
        <v>35</v>
      </c>
      <c r="S163" s="75">
        <v>15837762053</v>
      </c>
      <c r="T163" s="73"/>
    </row>
    <row r="164" s="68" customFormat="1" ht="18" hidden="1" customHeight="1" spans="1:20">
      <c r="A164" s="73">
        <v>159</v>
      </c>
      <c r="B164" s="75" t="s">
        <v>405</v>
      </c>
      <c r="C164" s="75" t="s">
        <v>1110</v>
      </c>
      <c r="D164" s="75" t="s">
        <v>4364</v>
      </c>
      <c r="E164" s="75" t="str">
        <f>VLOOKUP(D164,[2]Sheet2!A:C,2,0)</f>
        <v>412927196307042139</v>
      </c>
      <c r="F164" s="75" t="s">
        <v>28</v>
      </c>
      <c r="G164" s="81">
        <v>66</v>
      </c>
      <c r="H164" s="75">
        <v>3.5</v>
      </c>
      <c r="I164" s="75">
        <v>1000</v>
      </c>
      <c r="J164" s="75" t="str">
        <f>VLOOKUP(D164,[2]Sheet2!A:C,3,0)</f>
        <v>622991786701454502</v>
      </c>
      <c r="K164" s="75" t="s">
        <v>4364</v>
      </c>
      <c r="L164" s="75" t="s">
        <v>4365</v>
      </c>
      <c r="M164" s="75">
        <v>3.5</v>
      </c>
      <c r="N164" s="75" t="s">
        <v>3656</v>
      </c>
      <c r="O164" s="75" t="s">
        <v>4299</v>
      </c>
      <c r="P164" s="75" t="s">
        <v>132</v>
      </c>
      <c r="Q164" s="75" t="s">
        <v>35</v>
      </c>
      <c r="R164" s="75" t="s">
        <v>35</v>
      </c>
      <c r="S164" s="75">
        <v>18336617279</v>
      </c>
      <c r="T164" s="73"/>
    </row>
    <row r="165" s="68" customFormat="1" ht="18" hidden="1" customHeight="1" spans="1:20">
      <c r="A165" s="73">
        <v>160</v>
      </c>
      <c r="B165" s="75" t="s">
        <v>405</v>
      </c>
      <c r="C165" s="75" t="s">
        <v>1110</v>
      </c>
      <c r="D165" s="75" t="s">
        <v>4366</v>
      </c>
      <c r="E165" s="166" t="s">
        <v>4367</v>
      </c>
      <c r="F165" s="75" t="s">
        <v>28</v>
      </c>
      <c r="G165" s="81">
        <v>51</v>
      </c>
      <c r="H165" s="75">
        <v>4.5</v>
      </c>
      <c r="I165" s="75">
        <v>1000</v>
      </c>
      <c r="J165" s="75" t="s">
        <v>4368</v>
      </c>
      <c r="K165" s="75" t="s">
        <v>4369</v>
      </c>
      <c r="L165" s="75" t="s">
        <v>4367</v>
      </c>
      <c r="M165" s="75">
        <v>4.5</v>
      </c>
      <c r="N165" s="75" t="s">
        <v>3647</v>
      </c>
      <c r="O165" s="75" t="s">
        <v>4370</v>
      </c>
      <c r="P165" s="75" t="s">
        <v>4371</v>
      </c>
      <c r="Q165" s="75" t="s">
        <v>35</v>
      </c>
      <c r="R165" s="75" t="s">
        <v>35</v>
      </c>
      <c r="S165" s="75">
        <v>18638461855</v>
      </c>
      <c r="T165" s="73"/>
    </row>
    <row r="166" s="68" customFormat="1" ht="18" hidden="1" customHeight="1" spans="1:20">
      <c r="A166" s="73">
        <v>161</v>
      </c>
      <c r="B166" s="75" t="s">
        <v>405</v>
      </c>
      <c r="C166" s="75" t="s">
        <v>1110</v>
      </c>
      <c r="D166" s="75" t="s">
        <v>4372</v>
      </c>
      <c r="E166" s="75" t="str">
        <f>VLOOKUP(D166,[2]Sheet2!A:C,2,0)</f>
        <v>41292719400908211711</v>
      </c>
      <c r="F166" s="75" t="s">
        <v>28</v>
      </c>
      <c r="G166" s="81">
        <f ca="1" t="shared" ref="G166:G169" si="3">YEAR(TODAY())-MID(E166,7,4)</f>
        <v>82</v>
      </c>
      <c r="H166" s="75">
        <v>3.6</v>
      </c>
      <c r="I166" s="75">
        <v>1000</v>
      </c>
      <c r="J166" s="75" t="str">
        <f>VLOOKUP(D166,[2]Sheet2!A:C,3,0)</f>
        <v>622991786701436368</v>
      </c>
      <c r="K166" s="75" t="s">
        <v>4373</v>
      </c>
      <c r="L166" s="75" t="str">
        <f>VLOOKUP(K166,[2]Sheet3!A:B,2,0)</f>
        <v>41132319800624217X</v>
      </c>
      <c r="M166" s="75">
        <v>3.6</v>
      </c>
      <c r="N166" s="75" t="s">
        <v>3647</v>
      </c>
      <c r="O166" s="75" t="s">
        <v>4374</v>
      </c>
      <c r="P166" s="75" t="s">
        <v>132</v>
      </c>
      <c r="Q166" s="75" t="s">
        <v>35</v>
      </c>
      <c r="R166" s="75" t="s">
        <v>35</v>
      </c>
      <c r="S166" s="75">
        <v>18220695162</v>
      </c>
      <c r="T166" s="73"/>
    </row>
    <row r="167" s="68" customFormat="1" ht="18" hidden="1" customHeight="1" spans="1:20">
      <c r="A167" s="73">
        <v>162</v>
      </c>
      <c r="B167" s="75" t="s">
        <v>405</v>
      </c>
      <c r="C167" s="75" t="s">
        <v>1110</v>
      </c>
      <c r="D167" s="75" t="s">
        <v>4375</v>
      </c>
      <c r="E167" s="75" t="s">
        <v>4376</v>
      </c>
      <c r="F167" s="75" t="s">
        <v>28</v>
      </c>
      <c r="G167" s="81">
        <f ca="1" t="shared" si="3"/>
        <v>59</v>
      </c>
      <c r="H167" s="75">
        <v>3.6</v>
      </c>
      <c r="I167" s="75">
        <v>1000</v>
      </c>
      <c r="J167" s="75" t="str">
        <f>VLOOKUP(D167,[2]Sheet2!A:C,3,0)</f>
        <v>622991786700406586</v>
      </c>
      <c r="K167" s="75" t="s">
        <v>4375</v>
      </c>
      <c r="L167" s="75" t="s">
        <v>4376</v>
      </c>
      <c r="M167" s="75">
        <v>3.6</v>
      </c>
      <c r="N167" s="75" t="s">
        <v>3647</v>
      </c>
      <c r="O167" s="75" t="s">
        <v>4377</v>
      </c>
      <c r="P167" s="75" t="s">
        <v>132</v>
      </c>
      <c r="Q167" s="75" t="s">
        <v>35</v>
      </c>
      <c r="R167" s="75" t="s">
        <v>35</v>
      </c>
      <c r="S167" s="75">
        <v>15291560510</v>
      </c>
      <c r="T167" s="73"/>
    </row>
    <row r="168" s="68" customFormat="1" ht="18" hidden="1" customHeight="1" spans="1:20">
      <c r="A168" s="73">
        <v>163</v>
      </c>
      <c r="B168" s="75" t="s">
        <v>405</v>
      </c>
      <c r="C168" s="75" t="s">
        <v>1110</v>
      </c>
      <c r="D168" s="75" t="s">
        <v>4378</v>
      </c>
      <c r="E168" s="75" t="s">
        <v>4379</v>
      </c>
      <c r="F168" s="75" t="s">
        <v>28</v>
      </c>
      <c r="G168" s="81">
        <f ca="1" t="shared" si="3"/>
        <v>58</v>
      </c>
      <c r="H168" s="75">
        <v>5</v>
      </c>
      <c r="I168" s="75">
        <v>1000</v>
      </c>
      <c r="J168" s="75" t="str">
        <f>VLOOKUP(D168,[2]Sheet2!A:C,3,0)</f>
        <v>622991786701436962</v>
      </c>
      <c r="K168" s="75" t="s">
        <v>4380</v>
      </c>
      <c r="L168" s="75" t="s">
        <v>4379</v>
      </c>
      <c r="M168" s="75">
        <v>5</v>
      </c>
      <c r="N168" s="75" t="s">
        <v>4381</v>
      </c>
      <c r="O168" s="75" t="s">
        <v>4382</v>
      </c>
      <c r="P168" s="75" t="s">
        <v>132</v>
      </c>
      <c r="Q168" s="75" t="s">
        <v>75</v>
      </c>
      <c r="R168" s="75" t="s">
        <v>75</v>
      </c>
      <c r="S168" s="75">
        <v>15188465643</v>
      </c>
      <c r="T168" s="73"/>
    </row>
    <row r="169" s="68" customFormat="1" ht="18" hidden="1" customHeight="1" spans="1:20">
      <c r="A169" s="73">
        <v>164</v>
      </c>
      <c r="B169" s="75" t="s">
        <v>405</v>
      </c>
      <c r="C169" s="75" t="s">
        <v>1110</v>
      </c>
      <c r="D169" s="75" t="s">
        <v>4383</v>
      </c>
      <c r="E169" s="75" t="s">
        <v>4384</v>
      </c>
      <c r="F169" s="75" t="s">
        <v>28</v>
      </c>
      <c r="G169" s="81">
        <f ca="1" t="shared" si="3"/>
        <v>74</v>
      </c>
      <c r="H169" s="75">
        <v>3.1</v>
      </c>
      <c r="I169" s="75">
        <v>1000</v>
      </c>
      <c r="J169" s="75" t="str">
        <f>VLOOKUP(D169,[2]Sheet2!A:C,3,0)</f>
        <v>622991786700406800</v>
      </c>
      <c r="K169" s="75" t="s">
        <v>4383</v>
      </c>
      <c r="L169" s="75" t="s">
        <v>4385</v>
      </c>
      <c r="M169" s="75">
        <v>3.1</v>
      </c>
      <c r="N169" s="75" t="s">
        <v>3647</v>
      </c>
      <c r="O169" s="75" t="s">
        <v>4386</v>
      </c>
      <c r="P169" s="75" t="s">
        <v>132</v>
      </c>
      <c r="Q169" s="75" t="s">
        <v>35</v>
      </c>
      <c r="R169" s="75" t="s">
        <v>35</v>
      </c>
      <c r="S169" s="75">
        <v>18049041311</v>
      </c>
      <c r="T169" s="73"/>
    </row>
    <row r="170" s="68" customFormat="1" ht="18" hidden="1" customHeight="1" spans="1:20">
      <c r="A170" s="73">
        <v>165</v>
      </c>
      <c r="B170" s="75" t="s">
        <v>24</v>
      </c>
      <c r="C170" s="75" t="s">
        <v>1401</v>
      </c>
      <c r="D170" s="75" t="s">
        <v>4387</v>
      </c>
      <c r="E170" s="166" t="s">
        <v>4388</v>
      </c>
      <c r="F170" s="75" t="s">
        <v>28</v>
      </c>
      <c r="G170" s="75">
        <v>63</v>
      </c>
      <c r="H170" s="75">
        <v>3.5</v>
      </c>
      <c r="I170" s="75">
        <v>1000</v>
      </c>
      <c r="J170" s="166" t="s">
        <v>4389</v>
      </c>
      <c r="K170" s="75" t="s">
        <v>4390</v>
      </c>
      <c r="L170" s="166" t="s">
        <v>4391</v>
      </c>
      <c r="M170" s="75">
        <v>3.5</v>
      </c>
      <c r="N170" s="75" t="s">
        <v>4392</v>
      </c>
      <c r="O170" s="75" t="s">
        <v>4393</v>
      </c>
      <c r="P170" s="75" t="s">
        <v>1664</v>
      </c>
      <c r="Q170" s="75" t="s">
        <v>1409</v>
      </c>
      <c r="R170" s="75" t="s">
        <v>1409</v>
      </c>
      <c r="S170" s="75">
        <v>15716641586</v>
      </c>
      <c r="T170" s="75"/>
    </row>
    <row r="171" s="68" customFormat="1" ht="18" hidden="1" customHeight="1" spans="1:20">
      <c r="A171" s="73">
        <v>166</v>
      </c>
      <c r="B171" s="75" t="s">
        <v>24</v>
      </c>
      <c r="C171" s="75" t="s">
        <v>1401</v>
      </c>
      <c r="D171" s="75" t="s">
        <v>4394</v>
      </c>
      <c r="E171" s="166" t="s">
        <v>4395</v>
      </c>
      <c r="F171" s="75" t="s">
        <v>28</v>
      </c>
      <c r="G171" s="75">
        <v>36</v>
      </c>
      <c r="H171" s="75">
        <v>3.5</v>
      </c>
      <c r="I171" s="75">
        <v>1000</v>
      </c>
      <c r="J171" s="166" t="s">
        <v>4396</v>
      </c>
      <c r="K171" s="75" t="s">
        <v>4394</v>
      </c>
      <c r="L171" s="166" t="s">
        <v>4395</v>
      </c>
      <c r="M171" s="75">
        <v>3.5</v>
      </c>
      <c r="N171" s="75" t="s">
        <v>3536</v>
      </c>
      <c r="O171" s="75" t="s">
        <v>4397</v>
      </c>
      <c r="P171" s="75" t="s">
        <v>1420</v>
      </c>
      <c r="Q171" s="75" t="s">
        <v>1409</v>
      </c>
      <c r="R171" s="75" t="s">
        <v>1409</v>
      </c>
      <c r="S171" s="75">
        <v>13782070293</v>
      </c>
      <c r="T171" s="75"/>
    </row>
    <row r="172" s="68" customFormat="1" ht="18" hidden="1" customHeight="1" spans="1:20">
      <c r="A172" s="73">
        <v>167</v>
      </c>
      <c r="B172" s="75" t="s">
        <v>24</v>
      </c>
      <c r="C172" s="75" t="s">
        <v>1401</v>
      </c>
      <c r="D172" s="75" t="s">
        <v>4398</v>
      </c>
      <c r="E172" s="166" t="s">
        <v>4399</v>
      </c>
      <c r="F172" s="75" t="s">
        <v>28</v>
      </c>
      <c r="G172" s="75">
        <v>63</v>
      </c>
      <c r="H172" s="75">
        <v>4.5</v>
      </c>
      <c r="I172" s="75">
        <v>1000</v>
      </c>
      <c r="J172" s="166" t="s">
        <v>4400</v>
      </c>
      <c r="K172" s="75" t="s">
        <v>4401</v>
      </c>
      <c r="L172" s="166" t="s">
        <v>4402</v>
      </c>
      <c r="M172" s="75">
        <v>4.5</v>
      </c>
      <c r="N172" s="75" t="s">
        <v>4403</v>
      </c>
      <c r="O172" s="75" t="s">
        <v>4404</v>
      </c>
      <c r="P172" s="75" t="s">
        <v>132</v>
      </c>
      <c r="Q172" s="75" t="s">
        <v>1409</v>
      </c>
      <c r="R172" s="75" t="s">
        <v>1409</v>
      </c>
      <c r="S172" s="75">
        <v>18237734129</v>
      </c>
      <c r="T172" s="75"/>
    </row>
    <row r="173" s="68" customFormat="1" ht="18" hidden="1" customHeight="1" spans="1:20">
      <c r="A173" s="73">
        <v>168</v>
      </c>
      <c r="B173" s="75" t="s">
        <v>24</v>
      </c>
      <c r="C173" s="75" t="s">
        <v>1401</v>
      </c>
      <c r="D173" s="75" t="s">
        <v>4405</v>
      </c>
      <c r="E173" s="166" t="s">
        <v>4406</v>
      </c>
      <c r="F173" s="75" t="s">
        <v>28</v>
      </c>
      <c r="G173" s="75">
        <v>63</v>
      </c>
      <c r="H173" s="75">
        <v>3.8</v>
      </c>
      <c r="I173" s="75">
        <v>1000</v>
      </c>
      <c r="J173" s="166" t="s">
        <v>4407</v>
      </c>
      <c r="K173" s="75" t="s">
        <v>4408</v>
      </c>
      <c r="L173" s="166" t="s">
        <v>4409</v>
      </c>
      <c r="M173" s="75">
        <v>3.8</v>
      </c>
      <c r="N173" s="75" t="s">
        <v>4410</v>
      </c>
      <c r="O173" s="75" t="s">
        <v>4411</v>
      </c>
      <c r="P173" s="75" t="s">
        <v>4412</v>
      </c>
      <c r="Q173" s="75" t="s">
        <v>1409</v>
      </c>
      <c r="R173" s="75" t="s">
        <v>1409</v>
      </c>
      <c r="S173" s="75">
        <v>15538772061</v>
      </c>
      <c r="T173" s="75"/>
    </row>
    <row r="174" s="68" customFormat="1" ht="18" hidden="1" customHeight="1" spans="1:20">
      <c r="A174" s="73">
        <v>169</v>
      </c>
      <c r="B174" s="75" t="s">
        <v>24</v>
      </c>
      <c r="C174" s="75" t="s">
        <v>1401</v>
      </c>
      <c r="D174" s="75" t="s">
        <v>4413</v>
      </c>
      <c r="E174" s="166" t="s">
        <v>4414</v>
      </c>
      <c r="F174" s="75" t="s">
        <v>28</v>
      </c>
      <c r="G174" s="75">
        <v>52</v>
      </c>
      <c r="H174" s="75">
        <v>3.8</v>
      </c>
      <c r="I174" s="75">
        <v>1000</v>
      </c>
      <c r="J174" s="166" t="s">
        <v>4415</v>
      </c>
      <c r="K174" s="75" t="s">
        <v>4413</v>
      </c>
      <c r="L174" s="166" t="s">
        <v>4414</v>
      </c>
      <c r="M174" s="75">
        <v>3.8</v>
      </c>
      <c r="N174" s="75" t="s">
        <v>3526</v>
      </c>
      <c r="O174" s="75" t="s">
        <v>4219</v>
      </c>
      <c r="P174" s="75" t="s">
        <v>930</v>
      </c>
      <c r="Q174" s="75" t="s">
        <v>1409</v>
      </c>
      <c r="R174" s="75" t="s">
        <v>1409</v>
      </c>
      <c r="S174" s="75">
        <v>18721622430</v>
      </c>
      <c r="T174" s="75"/>
    </row>
    <row r="175" s="68" customFormat="1" ht="18" hidden="1" customHeight="1" spans="1:20">
      <c r="A175" s="73">
        <v>170</v>
      </c>
      <c r="B175" s="75" t="s">
        <v>24</v>
      </c>
      <c r="C175" s="75" t="s">
        <v>1401</v>
      </c>
      <c r="D175" s="75" t="s">
        <v>4416</v>
      </c>
      <c r="E175" s="166" t="s">
        <v>4417</v>
      </c>
      <c r="F175" s="75" t="s">
        <v>28</v>
      </c>
      <c r="G175" s="75">
        <v>47</v>
      </c>
      <c r="H175" s="75">
        <v>3.2</v>
      </c>
      <c r="I175" s="75">
        <v>1000</v>
      </c>
      <c r="J175" s="166" t="s">
        <v>4418</v>
      </c>
      <c r="K175" s="75" t="s">
        <v>4416</v>
      </c>
      <c r="L175" s="166" t="s">
        <v>4417</v>
      </c>
      <c r="M175" s="75">
        <v>3.2</v>
      </c>
      <c r="N175" s="75" t="s">
        <v>4419</v>
      </c>
      <c r="O175" s="75" t="s">
        <v>4420</v>
      </c>
      <c r="P175" s="75" t="s">
        <v>585</v>
      </c>
      <c r="Q175" s="75" t="s">
        <v>1409</v>
      </c>
      <c r="R175" s="75" t="s">
        <v>1409</v>
      </c>
      <c r="S175" s="75">
        <v>15139018012</v>
      </c>
      <c r="T175" s="75"/>
    </row>
    <row r="176" s="68" customFormat="1" ht="18" hidden="1" customHeight="1" spans="1:20">
      <c r="A176" s="73">
        <v>171</v>
      </c>
      <c r="B176" s="75" t="s">
        <v>24</v>
      </c>
      <c r="C176" s="75" t="s">
        <v>1401</v>
      </c>
      <c r="D176" s="75" t="s">
        <v>4421</v>
      </c>
      <c r="E176" s="166" t="s">
        <v>4422</v>
      </c>
      <c r="F176" s="75" t="s">
        <v>28</v>
      </c>
      <c r="G176" s="75">
        <v>68</v>
      </c>
      <c r="H176" s="75">
        <v>3.8</v>
      </c>
      <c r="I176" s="75">
        <v>1000</v>
      </c>
      <c r="J176" s="166" t="s">
        <v>4423</v>
      </c>
      <c r="K176" s="75" t="s">
        <v>4424</v>
      </c>
      <c r="L176" s="166" t="s">
        <v>4425</v>
      </c>
      <c r="M176" s="75">
        <v>3.8</v>
      </c>
      <c r="N176" s="75" t="s">
        <v>3526</v>
      </c>
      <c r="O176" s="75" t="s">
        <v>4426</v>
      </c>
      <c r="P176" s="75" t="s">
        <v>4427</v>
      </c>
      <c r="Q176" s="75" t="s">
        <v>1409</v>
      </c>
      <c r="R176" s="75" t="s">
        <v>1409</v>
      </c>
      <c r="S176" s="75">
        <v>13683920366</v>
      </c>
      <c r="T176" s="75"/>
    </row>
    <row r="177" s="68" customFormat="1" ht="18" hidden="1" customHeight="1" spans="1:20">
      <c r="A177" s="73">
        <v>172</v>
      </c>
      <c r="B177" s="75" t="s">
        <v>24</v>
      </c>
      <c r="C177" s="75" t="s">
        <v>1401</v>
      </c>
      <c r="D177" s="75" t="s">
        <v>3967</v>
      </c>
      <c r="E177" s="166" t="s">
        <v>4428</v>
      </c>
      <c r="F177" s="75" t="s">
        <v>28</v>
      </c>
      <c r="G177" s="75">
        <v>72</v>
      </c>
      <c r="H177" s="75">
        <v>3.5</v>
      </c>
      <c r="I177" s="75">
        <v>1000</v>
      </c>
      <c r="J177" s="166" t="s">
        <v>4429</v>
      </c>
      <c r="K177" s="75" t="s">
        <v>4430</v>
      </c>
      <c r="L177" s="166" t="s">
        <v>4431</v>
      </c>
      <c r="M177" s="75">
        <v>3.5</v>
      </c>
      <c r="N177" s="75" t="s">
        <v>3536</v>
      </c>
      <c r="O177" s="75" t="s">
        <v>4432</v>
      </c>
      <c r="P177" s="75" t="s">
        <v>1408</v>
      </c>
      <c r="Q177" s="75" t="s">
        <v>1409</v>
      </c>
      <c r="R177" s="75" t="s">
        <v>1409</v>
      </c>
      <c r="S177" s="75">
        <v>13733120492</v>
      </c>
      <c r="T177" s="75"/>
    </row>
    <row r="178" s="68" customFormat="1" ht="18" hidden="1" customHeight="1" spans="1:20">
      <c r="A178" s="73">
        <v>173</v>
      </c>
      <c r="B178" s="75" t="s">
        <v>24</v>
      </c>
      <c r="C178" s="75" t="s">
        <v>1401</v>
      </c>
      <c r="D178" s="75" t="s">
        <v>4433</v>
      </c>
      <c r="E178" s="166" t="s">
        <v>4434</v>
      </c>
      <c r="F178" s="75" t="s">
        <v>28</v>
      </c>
      <c r="G178" s="75">
        <v>48</v>
      </c>
      <c r="H178" s="75">
        <v>3.8</v>
      </c>
      <c r="I178" s="75">
        <v>1000</v>
      </c>
      <c r="J178" s="166" t="s">
        <v>4435</v>
      </c>
      <c r="K178" s="75" t="s">
        <v>4433</v>
      </c>
      <c r="L178" s="166" t="s">
        <v>4434</v>
      </c>
      <c r="M178" s="75">
        <v>3.8</v>
      </c>
      <c r="N178" s="75" t="s">
        <v>3960</v>
      </c>
      <c r="O178" s="75" t="s">
        <v>3961</v>
      </c>
      <c r="P178" s="75" t="s">
        <v>1408</v>
      </c>
      <c r="Q178" s="75" t="s">
        <v>1409</v>
      </c>
      <c r="R178" s="75" t="s">
        <v>1409</v>
      </c>
      <c r="S178" s="75">
        <v>13723035880</v>
      </c>
      <c r="T178" s="75"/>
    </row>
    <row r="179" s="68" customFormat="1" ht="18" hidden="1" customHeight="1" spans="1:20">
      <c r="A179" s="73">
        <v>174</v>
      </c>
      <c r="B179" s="75" t="s">
        <v>24</v>
      </c>
      <c r="C179" s="75" t="s">
        <v>1401</v>
      </c>
      <c r="D179" s="75" t="s">
        <v>4436</v>
      </c>
      <c r="E179" s="166" t="s">
        <v>4437</v>
      </c>
      <c r="F179" s="75" t="s">
        <v>28</v>
      </c>
      <c r="G179" s="75">
        <v>68</v>
      </c>
      <c r="H179" s="75">
        <v>3.2</v>
      </c>
      <c r="I179" s="75">
        <v>1000</v>
      </c>
      <c r="J179" s="166" t="s">
        <v>4438</v>
      </c>
      <c r="K179" s="75" t="s">
        <v>4439</v>
      </c>
      <c r="L179" s="166" t="s">
        <v>4440</v>
      </c>
      <c r="M179" s="75">
        <v>3.2</v>
      </c>
      <c r="N179" s="75" t="s">
        <v>4419</v>
      </c>
      <c r="O179" s="75" t="s">
        <v>4441</v>
      </c>
      <c r="P179" s="75" t="s">
        <v>585</v>
      </c>
      <c r="Q179" s="75" t="s">
        <v>1409</v>
      </c>
      <c r="R179" s="75" t="s">
        <v>1409</v>
      </c>
      <c r="S179" s="75">
        <v>13262072296</v>
      </c>
      <c r="T179" s="75"/>
    </row>
    <row r="180" s="68" customFormat="1" ht="18" hidden="1" customHeight="1" spans="1:20">
      <c r="A180" s="73">
        <v>175</v>
      </c>
      <c r="B180" s="75" t="s">
        <v>24</v>
      </c>
      <c r="C180" s="75" t="s">
        <v>1401</v>
      </c>
      <c r="D180" s="75" t="s">
        <v>4442</v>
      </c>
      <c r="E180" s="166" t="s">
        <v>4443</v>
      </c>
      <c r="F180" s="75" t="s">
        <v>28</v>
      </c>
      <c r="G180" s="75">
        <v>46</v>
      </c>
      <c r="H180" s="75">
        <v>3.6</v>
      </c>
      <c r="I180" s="75">
        <v>1000</v>
      </c>
      <c r="J180" s="166" t="s">
        <v>4444</v>
      </c>
      <c r="K180" s="75" t="s">
        <v>4442</v>
      </c>
      <c r="L180" s="166" t="s">
        <v>4445</v>
      </c>
      <c r="M180" s="75">
        <v>3.6</v>
      </c>
      <c r="N180" s="75" t="s">
        <v>4446</v>
      </c>
      <c r="O180" s="75" t="s">
        <v>4117</v>
      </c>
      <c r="P180" s="75" t="s">
        <v>585</v>
      </c>
      <c r="Q180" s="75" t="s">
        <v>1409</v>
      </c>
      <c r="R180" s="75" t="s">
        <v>1409</v>
      </c>
      <c r="S180" s="75">
        <v>18338106639</v>
      </c>
      <c r="T180" s="75"/>
    </row>
    <row r="181" s="68" customFormat="1" ht="18" hidden="1" customHeight="1" spans="1:20">
      <c r="A181" s="73">
        <v>176</v>
      </c>
      <c r="B181" s="75" t="s">
        <v>24</v>
      </c>
      <c r="C181" s="75" t="s">
        <v>1401</v>
      </c>
      <c r="D181" s="75" t="s">
        <v>4447</v>
      </c>
      <c r="E181" s="166" t="s">
        <v>4448</v>
      </c>
      <c r="F181" s="75" t="s">
        <v>28</v>
      </c>
      <c r="G181" s="75">
        <v>45</v>
      </c>
      <c r="H181" s="75">
        <v>3.8</v>
      </c>
      <c r="I181" s="75">
        <v>1000</v>
      </c>
      <c r="J181" s="166" t="s">
        <v>4449</v>
      </c>
      <c r="K181" s="75" t="s">
        <v>4447</v>
      </c>
      <c r="L181" s="166" t="s">
        <v>4448</v>
      </c>
      <c r="M181" s="75">
        <v>3.8</v>
      </c>
      <c r="N181" s="75" t="s">
        <v>3960</v>
      </c>
      <c r="O181" s="75" t="s">
        <v>3961</v>
      </c>
      <c r="P181" s="75" t="s">
        <v>1408</v>
      </c>
      <c r="Q181" s="75" t="s">
        <v>1409</v>
      </c>
      <c r="R181" s="75" t="s">
        <v>1409</v>
      </c>
      <c r="S181" s="75">
        <v>138717573</v>
      </c>
      <c r="T181" s="75"/>
    </row>
    <row r="182" s="68" customFormat="1" ht="18" hidden="1" customHeight="1" spans="1:20">
      <c r="A182" s="73">
        <v>177</v>
      </c>
      <c r="B182" s="75" t="s">
        <v>24</v>
      </c>
      <c r="C182" s="75" t="s">
        <v>1401</v>
      </c>
      <c r="D182" s="75" t="s">
        <v>4450</v>
      </c>
      <c r="E182" s="166" t="s">
        <v>4451</v>
      </c>
      <c r="F182" s="75" t="s">
        <v>28</v>
      </c>
      <c r="G182" s="75">
        <v>56</v>
      </c>
      <c r="H182" s="75">
        <v>3.5</v>
      </c>
      <c r="I182" s="75">
        <v>1000</v>
      </c>
      <c r="J182" s="166" t="s">
        <v>4452</v>
      </c>
      <c r="K182" s="75" t="s">
        <v>4453</v>
      </c>
      <c r="L182" s="166" t="s">
        <v>4454</v>
      </c>
      <c r="M182" s="75">
        <v>3.5</v>
      </c>
      <c r="N182" s="75" t="s">
        <v>4446</v>
      </c>
      <c r="O182" s="75" t="s">
        <v>4397</v>
      </c>
      <c r="P182" s="75" t="s">
        <v>1408</v>
      </c>
      <c r="Q182" s="75" t="s">
        <v>1409</v>
      </c>
      <c r="R182" s="75" t="s">
        <v>1409</v>
      </c>
      <c r="S182" s="75">
        <v>15188453552</v>
      </c>
      <c r="T182" s="75"/>
    </row>
    <row r="183" s="68" customFormat="1" ht="18" hidden="1" customHeight="1" spans="1:20">
      <c r="A183" s="73">
        <v>178</v>
      </c>
      <c r="B183" s="75" t="s">
        <v>24</v>
      </c>
      <c r="C183" s="75" t="s">
        <v>1401</v>
      </c>
      <c r="D183" s="75" t="s">
        <v>4455</v>
      </c>
      <c r="E183" s="166" t="s">
        <v>4456</v>
      </c>
      <c r="F183" s="75" t="s">
        <v>28</v>
      </c>
      <c r="G183" s="75">
        <v>52</v>
      </c>
      <c r="H183" s="75">
        <v>3.5</v>
      </c>
      <c r="I183" s="75">
        <v>1000</v>
      </c>
      <c r="J183" s="166" t="s">
        <v>4457</v>
      </c>
      <c r="K183" s="75" t="s">
        <v>4455</v>
      </c>
      <c r="L183" s="166" t="s">
        <v>4458</v>
      </c>
      <c r="M183" s="75">
        <v>3.5</v>
      </c>
      <c r="N183" s="75" t="s">
        <v>4446</v>
      </c>
      <c r="O183" s="75" t="s">
        <v>4432</v>
      </c>
      <c r="P183" s="75" t="s">
        <v>1408</v>
      </c>
      <c r="Q183" s="75" t="s">
        <v>1409</v>
      </c>
      <c r="R183" s="75" t="s">
        <v>1409</v>
      </c>
      <c r="S183" s="75">
        <v>15937717027</v>
      </c>
      <c r="T183" s="75"/>
    </row>
    <row r="184" s="68" customFormat="1" ht="18" hidden="1" customHeight="1" spans="1:20">
      <c r="A184" s="73">
        <v>179</v>
      </c>
      <c r="B184" s="75" t="s">
        <v>24</v>
      </c>
      <c r="C184" s="75" t="s">
        <v>1401</v>
      </c>
      <c r="D184" s="75" t="s">
        <v>4459</v>
      </c>
      <c r="E184" s="166" t="s">
        <v>4460</v>
      </c>
      <c r="F184" s="75" t="s">
        <v>28</v>
      </c>
      <c r="G184" s="75">
        <v>41</v>
      </c>
      <c r="H184" s="75">
        <v>3.1</v>
      </c>
      <c r="I184" s="75">
        <v>1000</v>
      </c>
      <c r="J184" s="166" t="s">
        <v>4461</v>
      </c>
      <c r="K184" s="75" t="s">
        <v>4459</v>
      </c>
      <c r="L184" s="166" t="s">
        <v>4460</v>
      </c>
      <c r="M184" s="75">
        <v>3.1</v>
      </c>
      <c r="N184" s="75" t="s">
        <v>3723</v>
      </c>
      <c r="O184" s="75" t="s">
        <v>4462</v>
      </c>
      <c r="P184" s="75" t="s">
        <v>132</v>
      </c>
      <c r="Q184" s="75" t="s">
        <v>1409</v>
      </c>
      <c r="R184" s="75" t="s">
        <v>1409</v>
      </c>
      <c r="S184" s="75">
        <v>15093033010</v>
      </c>
      <c r="T184" s="75"/>
    </row>
    <row r="185" s="68" customFormat="1" ht="18" hidden="1" customHeight="1" spans="1:20">
      <c r="A185" s="73">
        <v>180</v>
      </c>
      <c r="B185" s="75" t="s">
        <v>24</v>
      </c>
      <c r="C185" s="75" t="s">
        <v>1401</v>
      </c>
      <c r="D185" s="75" t="s">
        <v>4463</v>
      </c>
      <c r="E185" s="166" t="s">
        <v>4464</v>
      </c>
      <c r="F185" s="75" t="s">
        <v>28</v>
      </c>
      <c r="G185" s="75">
        <v>63</v>
      </c>
      <c r="H185" s="75">
        <v>3.6</v>
      </c>
      <c r="I185" s="75">
        <v>1000</v>
      </c>
      <c r="J185" s="166" t="s">
        <v>4465</v>
      </c>
      <c r="K185" s="75" t="s">
        <v>4466</v>
      </c>
      <c r="L185" s="166" t="s">
        <v>4467</v>
      </c>
      <c r="M185" s="75">
        <v>3.6</v>
      </c>
      <c r="N185" s="75" t="s">
        <v>3536</v>
      </c>
      <c r="O185" s="75" t="s">
        <v>4468</v>
      </c>
      <c r="P185" s="75" t="s">
        <v>132</v>
      </c>
      <c r="Q185" s="75" t="s">
        <v>1409</v>
      </c>
      <c r="R185" s="75" t="s">
        <v>1409</v>
      </c>
      <c r="S185" s="75">
        <v>13213789238</v>
      </c>
      <c r="T185" s="75"/>
    </row>
    <row r="186" s="68" customFormat="1" ht="18" hidden="1" customHeight="1" spans="1:20">
      <c r="A186" s="73">
        <v>181</v>
      </c>
      <c r="B186" s="75" t="s">
        <v>24</v>
      </c>
      <c r="C186" s="75" t="s">
        <v>1401</v>
      </c>
      <c r="D186" s="75" t="s">
        <v>4469</v>
      </c>
      <c r="E186" s="166" t="s">
        <v>4470</v>
      </c>
      <c r="F186" s="75" t="s">
        <v>28</v>
      </c>
      <c r="G186" s="75">
        <v>66</v>
      </c>
      <c r="H186" s="75">
        <v>3.2</v>
      </c>
      <c r="I186" s="75">
        <v>1000</v>
      </c>
      <c r="J186" s="166" t="s">
        <v>4471</v>
      </c>
      <c r="K186" s="75" t="s">
        <v>4472</v>
      </c>
      <c r="L186" s="166" t="s">
        <v>4473</v>
      </c>
      <c r="M186" s="75">
        <v>3.2</v>
      </c>
      <c r="N186" s="75" t="s">
        <v>3611</v>
      </c>
      <c r="O186" s="75" t="s">
        <v>4474</v>
      </c>
      <c r="P186" s="75" t="s">
        <v>930</v>
      </c>
      <c r="Q186" s="75" t="s">
        <v>1409</v>
      </c>
      <c r="R186" s="75" t="s">
        <v>1409</v>
      </c>
      <c r="S186" s="75">
        <v>15924142357</v>
      </c>
      <c r="T186" s="75"/>
    </row>
    <row r="187" s="68" customFormat="1" ht="18" hidden="1" customHeight="1" spans="1:20">
      <c r="A187" s="73">
        <v>182</v>
      </c>
      <c r="B187" s="75" t="s">
        <v>24</v>
      </c>
      <c r="C187" s="75" t="s">
        <v>1401</v>
      </c>
      <c r="D187" s="75" t="s">
        <v>4475</v>
      </c>
      <c r="E187" s="166" t="s">
        <v>4476</v>
      </c>
      <c r="F187" s="75" t="s">
        <v>49</v>
      </c>
      <c r="G187" s="75">
        <v>57</v>
      </c>
      <c r="H187" s="75">
        <v>3.1</v>
      </c>
      <c r="I187" s="75">
        <v>1000</v>
      </c>
      <c r="J187" s="166" t="s">
        <v>4477</v>
      </c>
      <c r="K187" s="75" t="s">
        <v>4478</v>
      </c>
      <c r="L187" s="166" t="s">
        <v>4479</v>
      </c>
      <c r="M187" s="75">
        <v>3.1</v>
      </c>
      <c r="N187" s="75" t="s">
        <v>3552</v>
      </c>
      <c r="O187" s="75" t="s">
        <v>4480</v>
      </c>
      <c r="P187" s="75" t="s">
        <v>1408</v>
      </c>
      <c r="Q187" s="75" t="s">
        <v>1409</v>
      </c>
      <c r="R187" s="75" t="s">
        <v>1409</v>
      </c>
      <c r="S187" s="75">
        <v>15936167793</v>
      </c>
      <c r="T187" s="75"/>
    </row>
    <row r="188" s="68" customFormat="1" ht="18" hidden="1" customHeight="1" spans="1:20">
      <c r="A188" s="73">
        <v>183</v>
      </c>
      <c r="B188" s="75" t="s">
        <v>24</v>
      </c>
      <c r="C188" s="75" t="s">
        <v>1401</v>
      </c>
      <c r="D188" s="75" t="s">
        <v>4481</v>
      </c>
      <c r="E188" s="166" t="s">
        <v>4482</v>
      </c>
      <c r="F188" s="75" t="s">
        <v>28</v>
      </c>
      <c r="G188" s="75">
        <v>63</v>
      </c>
      <c r="H188" s="75">
        <v>3.7</v>
      </c>
      <c r="I188" s="75">
        <v>1000</v>
      </c>
      <c r="J188" s="166" t="s">
        <v>4483</v>
      </c>
      <c r="K188" s="75" t="s">
        <v>4484</v>
      </c>
      <c r="L188" s="166" t="s">
        <v>4485</v>
      </c>
      <c r="M188" s="75">
        <v>3.7</v>
      </c>
      <c r="N188" s="75" t="s">
        <v>4486</v>
      </c>
      <c r="O188" s="75" t="s">
        <v>4487</v>
      </c>
      <c r="P188" s="75" t="s">
        <v>1891</v>
      </c>
      <c r="Q188" s="75" t="s">
        <v>1409</v>
      </c>
      <c r="R188" s="75" t="s">
        <v>1409</v>
      </c>
      <c r="S188" s="75">
        <v>15637775367</v>
      </c>
      <c r="T188" s="75"/>
    </row>
    <row r="189" s="68" customFormat="1" ht="18" hidden="1" customHeight="1" spans="1:20">
      <c r="A189" s="73">
        <v>184</v>
      </c>
      <c r="B189" s="75" t="s">
        <v>24</v>
      </c>
      <c r="C189" s="75" t="s">
        <v>1401</v>
      </c>
      <c r="D189" s="75" t="s">
        <v>4488</v>
      </c>
      <c r="E189" s="166" t="s">
        <v>4489</v>
      </c>
      <c r="F189" s="75" t="s">
        <v>49</v>
      </c>
      <c r="G189" s="75">
        <v>31</v>
      </c>
      <c r="H189" s="75">
        <v>5</v>
      </c>
      <c r="I189" s="75">
        <v>1000</v>
      </c>
      <c r="J189" s="166" t="s">
        <v>4490</v>
      </c>
      <c r="K189" s="75" t="s">
        <v>4491</v>
      </c>
      <c r="L189" s="166" t="s">
        <v>4492</v>
      </c>
      <c r="M189" s="75">
        <v>5</v>
      </c>
      <c r="N189" s="75" t="s">
        <v>3536</v>
      </c>
      <c r="O189" s="75" t="s">
        <v>4493</v>
      </c>
      <c r="P189" s="75" t="s">
        <v>585</v>
      </c>
      <c r="Q189" s="75" t="s">
        <v>1409</v>
      </c>
      <c r="R189" s="75" t="s">
        <v>1409</v>
      </c>
      <c r="S189" s="75">
        <v>17630687701</v>
      </c>
      <c r="T189" s="75"/>
    </row>
    <row r="190" s="68" customFormat="1" ht="18" hidden="1" customHeight="1" spans="1:20">
      <c r="A190" s="73">
        <v>185</v>
      </c>
      <c r="B190" s="75" t="s">
        <v>24</v>
      </c>
      <c r="C190" s="75" t="s">
        <v>1401</v>
      </c>
      <c r="D190" s="75" t="s">
        <v>4494</v>
      </c>
      <c r="E190" s="166" t="s">
        <v>4495</v>
      </c>
      <c r="F190" s="75" t="s">
        <v>28</v>
      </c>
      <c r="G190" s="75">
        <v>66</v>
      </c>
      <c r="H190" s="75">
        <v>4.3</v>
      </c>
      <c r="I190" s="75">
        <v>1000</v>
      </c>
      <c r="J190" s="166" t="s">
        <v>4496</v>
      </c>
      <c r="K190" s="75" t="s">
        <v>4497</v>
      </c>
      <c r="L190" s="166" t="s">
        <v>4498</v>
      </c>
      <c r="M190" s="75">
        <v>4.3</v>
      </c>
      <c r="N190" s="75" t="s">
        <v>4499</v>
      </c>
      <c r="O190" s="75" t="s">
        <v>4500</v>
      </c>
      <c r="P190" s="75" t="s">
        <v>4501</v>
      </c>
      <c r="Q190" s="75" t="s">
        <v>1409</v>
      </c>
      <c r="R190" s="75" t="s">
        <v>1409</v>
      </c>
      <c r="S190" s="75">
        <v>15238186527</v>
      </c>
      <c r="T190" s="75"/>
    </row>
    <row r="191" s="68" customFormat="1" ht="18" hidden="1" customHeight="1" spans="1:20">
      <c r="A191" s="73">
        <v>186</v>
      </c>
      <c r="B191" s="75" t="s">
        <v>24</v>
      </c>
      <c r="C191" s="75" t="s">
        <v>1401</v>
      </c>
      <c r="D191" s="75" t="s">
        <v>4502</v>
      </c>
      <c r="E191" s="166" t="s">
        <v>4503</v>
      </c>
      <c r="F191" s="75" t="s">
        <v>28</v>
      </c>
      <c r="G191" s="75">
        <v>55</v>
      </c>
      <c r="H191" s="75">
        <v>3.5</v>
      </c>
      <c r="I191" s="75">
        <v>1000</v>
      </c>
      <c r="J191" s="166" t="s">
        <v>4504</v>
      </c>
      <c r="K191" s="75" t="s">
        <v>4502</v>
      </c>
      <c r="L191" s="166" t="s">
        <v>4503</v>
      </c>
      <c r="M191" s="75">
        <v>3.5</v>
      </c>
      <c r="N191" s="75" t="s">
        <v>3723</v>
      </c>
      <c r="O191" s="75" t="s">
        <v>4462</v>
      </c>
      <c r="P191" s="75" t="s">
        <v>930</v>
      </c>
      <c r="Q191" s="75" t="s">
        <v>1409</v>
      </c>
      <c r="R191" s="75" t="s">
        <v>1409</v>
      </c>
      <c r="S191" s="75">
        <v>18768873277</v>
      </c>
      <c r="T191" s="75"/>
    </row>
    <row r="192" s="68" customFormat="1" ht="18" hidden="1" customHeight="1" spans="1:20">
      <c r="A192" s="73">
        <v>187</v>
      </c>
      <c r="B192" s="75" t="s">
        <v>24</v>
      </c>
      <c r="C192" s="75" t="s">
        <v>1401</v>
      </c>
      <c r="D192" s="75" t="s">
        <v>4505</v>
      </c>
      <c r="E192" s="166" t="s">
        <v>4506</v>
      </c>
      <c r="F192" s="75" t="s">
        <v>28</v>
      </c>
      <c r="G192" s="75">
        <v>45</v>
      </c>
      <c r="H192" s="75">
        <v>3.6</v>
      </c>
      <c r="I192" s="75">
        <v>1000</v>
      </c>
      <c r="J192" s="166" t="s">
        <v>4507</v>
      </c>
      <c r="K192" s="75" t="s">
        <v>4505</v>
      </c>
      <c r="L192" s="166" t="s">
        <v>4506</v>
      </c>
      <c r="M192" s="75">
        <v>3.6</v>
      </c>
      <c r="N192" s="75" t="s">
        <v>3536</v>
      </c>
      <c r="O192" s="75" t="s">
        <v>4508</v>
      </c>
      <c r="P192" s="75" t="s">
        <v>1408</v>
      </c>
      <c r="Q192" s="75" t="s">
        <v>1409</v>
      </c>
      <c r="R192" s="75" t="s">
        <v>1409</v>
      </c>
      <c r="S192" s="75">
        <v>15837754300</v>
      </c>
      <c r="T192" s="75"/>
    </row>
    <row r="193" s="68" customFormat="1" ht="18" hidden="1" customHeight="1" spans="1:20">
      <c r="A193" s="73">
        <v>188</v>
      </c>
      <c r="B193" s="75" t="s">
        <v>24</v>
      </c>
      <c r="C193" s="75" t="s">
        <v>1401</v>
      </c>
      <c r="D193" s="75" t="s">
        <v>4509</v>
      </c>
      <c r="E193" s="166" t="s">
        <v>4510</v>
      </c>
      <c r="F193" s="75" t="s">
        <v>28</v>
      </c>
      <c r="G193" s="75">
        <v>42</v>
      </c>
      <c r="H193" s="75">
        <v>3.15</v>
      </c>
      <c r="I193" s="75">
        <v>1000</v>
      </c>
      <c r="J193" s="166" t="s">
        <v>4511</v>
      </c>
      <c r="K193" s="75" t="s">
        <v>4509</v>
      </c>
      <c r="L193" s="166" t="s">
        <v>4510</v>
      </c>
      <c r="M193" s="75">
        <v>3.15</v>
      </c>
      <c r="N193" s="75" t="s">
        <v>3552</v>
      </c>
      <c r="O193" s="75" t="s">
        <v>4512</v>
      </c>
      <c r="P193" s="75" t="s">
        <v>1408</v>
      </c>
      <c r="Q193" s="75" t="s">
        <v>1409</v>
      </c>
      <c r="R193" s="75" t="s">
        <v>1409</v>
      </c>
      <c r="S193" s="75">
        <v>15137716261</v>
      </c>
      <c r="T193" s="75"/>
    </row>
    <row r="194" s="68" customFormat="1" ht="18" hidden="1" customHeight="1" spans="1:20">
      <c r="A194" s="73">
        <v>189</v>
      </c>
      <c r="B194" s="75" t="s">
        <v>24</v>
      </c>
      <c r="C194" s="75" t="s">
        <v>1401</v>
      </c>
      <c r="D194" s="75" t="s">
        <v>4513</v>
      </c>
      <c r="E194" s="166" t="s">
        <v>4514</v>
      </c>
      <c r="F194" s="75" t="s">
        <v>49</v>
      </c>
      <c r="G194" s="75">
        <v>73</v>
      </c>
      <c r="H194" s="75">
        <v>4</v>
      </c>
      <c r="I194" s="75">
        <v>1000</v>
      </c>
      <c r="J194" s="166" t="s">
        <v>4515</v>
      </c>
      <c r="K194" s="75" t="s">
        <v>4516</v>
      </c>
      <c r="L194" s="166" t="s">
        <v>4517</v>
      </c>
      <c r="M194" s="75">
        <v>4</v>
      </c>
      <c r="N194" s="75" t="s">
        <v>4392</v>
      </c>
      <c r="O194" s="75" t="s">
        <v>4518</v>
      </c>
      <c r="P194" s="75" t="s">
        <v>4519</v>
      </c>
      <c r="Q194" s="75" t="s">
        <v>1409</v>
      </c>
      <c r="R194" s="75" t="s">
        <v>1409</v>
      </c>
      <c r="S194" s="75">
        <v>13461911193</v>
      </c>
      <c r="T194" s="75" t="s">
        <v>4516</v>
      </c>
    </row>
    <row r="195" s="68" customFormat="1" ht="18" hidden="1" customHeight="1" spans="1:20">
      <c r="A195" s="73">
        <v>190</v>
      </c>
      <c r="B195" s="75" t="s">
        <v>24</v>
      </c>
      <c r="C195" s="75" t="s">
        <v>1401</v>
      </c>
      <c r="D195" s="75" t="s">
        <v>4520</v>
      </c>
      <c r="E195" s="166" t="s">
        <v>4521</v>
      </c>
      <c r="F195" s="75" t="s">
        <v>28</v>
      </c>
      <c r="G195" s="75">
        <v>54</v>
      </c>
      <c r="H195" s="75">
        <v>3.5</v>
      </c>
      <c r="I195" s="75">
        <v>1000</v>
      </c>
      <c r="J195" s="166" t="s">
        <v>4522</v>
      </c>
      <c r="K195" s="75" t="s">
        <v>4523</v>
      </c>
      <c r="L195" s="75" t="s">
        <v>4524</v>
      </c>
      <c r="M195" s="75">
        <v>3.5</v>
      </c>
      <c r="N195" s="75" t="s">
        <v>4392</v>
      </c>
      <c r="O195" s="75" t="s">
        <v>4518</v>
      </c>
      <c r="P195" s="75" t="s">
        <v>4519</v>
      </c>
      <c r="Q195" s="75" t="s">
        <v>1409</v>
      </c>
      <c r="R195" s="75" t="s">
        <v>1409</v>
      </c>
      <c r="S195" s="75">
        <v>15938837031</v>
      </c>
      <c r="T195" s="75"/>
    </row>
    <row r="196" s="68" customFormat="1" ht="18" hidden="1" customHeight="1" spans="1:20">
      <c r="A196" s="73">
        <v>191</v>
      </c>
      <c r="B196" s="75" t="s">
        <v>24</v>
      </c>
      <c r="C196" s="75" t="s">
        <v>1401</v>
      </c>
      <c r="D196" s="75" t="s">
        <v>4525</v>
      </c>
      <c r="E196" s="166" t="s">
        <v>4526</v>
      </c>
      <c r="F196" s="75" t="s">
        <v>28</v>
      </c>
      <c r="G196" s="75">
        <v>58</v>
      </c>
      <c r="H196" s="75">
        <v>3</v>
      </c>
      <c r="I196" s="75">
        <v>1000</v>
      </c>
      <c r="J196" s="166" t="s">
        <v>4527</v>
      </c>
      <c r="K196" s="75" t="s">
        <v>4525</v>
      </c>
      <c r="L196" s="166" t="s">
        <v>4526</v>
      </c>
      <c r="M196" s="75">
        <v>3</v>
      </c>
      <c r="N196" s="75" t="s">
        <v>3536</v>
      </c>
      <c r="O196" s="75" t="s">
        <v>3559</v>
      </c>
      <c r="P196" s="75" t="s">
        <v>573</v>
      </c>
      <c r="Q196" s="75" t="s">
        <v>1409</v>
      </c>
      <c r="R196" s="75" t="s">
        <v>1409</v>
      </c>
      <c r="S196" s="75">
        <v>18336616219</v>
      </c>
      <c r="T196" s="75"/>
    </row>
    <row r="197" s="68" customFormat="1" ht="18" hidden="1" customHeight="1" spans="1:20">
      <c r="A197" s="73">
        <v>192</v>
      </c>
      <c r="B197" s="75" t="s">
        <v>24</v>
      </c>
      <c r="C197" s="75" t="s">
        <v>1401</v>
      </c>
      <c r="D197" s="75" t="s">
        <v>4528</v>
      </c>
      <c r="E197" s="166" t="s">
        <v>4529</v>
      </c>
      <c r="F197" s="75" t="s">
        <v>28</v>
      </c>
      <c r="G197" s="75">
        <v>53</v>
      </c>
      <c r="H197" s="75">
        <v>3.3</v>
      </c>
      <c r="I197" s="75">
        <v>1000</v>
      </c>
      <c r="J197" s="166" t="s">
        <v>4530</v>
      </c>
      <c r="K197" s="75" t="s">
        <v>4528</v>
      </c>
      <c r="L197" s="166" t="s">
        <v>4529</v>
      </c>
      <c r="M197" s="75">
        <v>3.3</v>
      </c>
      <c r="N197" s="75" t="s">
        <v>4392</v>
      </c>
      <c r="O197" s="75" t="s">
        <v>3532</v>
      </c>
      <c r="P197" s="75" t="s">
        <v>585</v>
      </c>
      <c r="Q197" s="75" t="s">
        <v>1409</v>
      </c>
      <c r="R197" s="75" t="s">
        <v>1409</v>
      </c>
      <c r="S197" s="75">
        <v>15936111913</v>
      </c>
      <c r="T197" s="75"/>
    </row>
    <row r="198" s="68" customFormat="1" ht="18" hidden="1" customHeight="1" spans="1:20">
      <c r="A198" s="73">
        <v>193</v>
      </c>
      <c r="B198" s="75" t="s">
        <v>24</v>
      </c>
      <c r="C198" s="75" t="s">
        <v>1401</v>
      </c>
      <c r="D198" s="75" t="s">
        <v>4531</v>
      </c>
      <c r="E198" s="166" t="s">
        <v>4532</v>
      </c>
      <c r="F198" s="75" t="s">
        <v>28</v>
      </c>
      <c r="G198" s="75">
        <v>50</v>
      </c>
      <c r="H198" s="75">
        <v>4</v>
      </c>
      <c r="I198" s="75">
        <v>1000</v>
      </c>
      <c r="J198" s="166" t="s">
        <v>4533</v>
      </c>
      <c r="K198" s="75" t="s">
        <v>4534</v>
      </c>
      <c r="L198" s="166" t="s">
        <v>4535</v>
      </c>
      <c r="M198" s="75">
        <v>4</v>
      </c>
      <c r="N198" s="75" t="s">
        <v>4419</v>
      </c>
      <c r="O198" s="75" t="s">
        <v>4536</v>
      </c>
      <c r="P198" s="75" t="s">
        <v>930</v>
      </c>
      <c r="Q198" s="75" t="s">
        <v>1409</v>
      </c>
      <c r="R198" s="75" t="s">
        <v>1409</v>
      </c>
      <c r="S198" s="75">
        <v>15188486653</v>
      </c>
      <c r="T198" s="75"/>
    </row>
    <row r="199" s="68" customFormat="1" ht="18" hidden="1" customHeight="1" spans="1:20">
      <c r="A199" s="73">
        <v>194</v>
      </c>
      <c r="B199" s="75" t="s">
        <v>24</v>
      </c>
      <c r="C199" s="75" t="s">
        <v>1401</v>
      </c>
      <c r="D199" s="75" t="s">
        <v>4537</v>
      </c>
      <c r="E199" s="166" t="s">
        <v>4538</v>
      </c>
      <c r="F199" s="75" t="s">
        <v>28</v>
      </c>
      <c r="G199" s="75">
        <v>49</v>
      </c>
      <c r="H199" s="75">
        <v>3.5</v>
      </c>
      <c r="I199" s="75">
        <v>1000</v>
      </c>
      <c r="J199" s="166" t="s">
        <v>4539</v>
      </c>
      <c r="K199" s="75" t="s">
        <v>4537</v>
      </c>
      <c r="L199" s="166" t="s">
        <v>4538</v>
      </c>
      <c r="M199" s="75">
        <v>3.5</v>
      </c>
      <c r="N199" s="75" t="s">
        <v>3960</v>
      </c>
      <c r="O199" s="75" t="s">
        <v>4540</v>
      </c>
      <c r="P199" s="75" t="s">
        <v>1408</v>
      </c>
      <c r="Q199" s="75" t="s">
        <v>1409</v>
      </c>
      <c r="R199" s="75" t="s">
        <v>1409</v>
      </c>
      <c r="S199" s="75">
        <v>15138640189</v>
      </c>
      <c r="T199" s="75"/>
    </row>
    <row r="200" s="68" customFormat="1" ht="18" hidden="1" customHeight="1" spans="1:20">
      <c r="A200" s="73">
        <v>195</v>
      </c>
      <c r="B200" s="75" t="s">
        <v>24</v>
      </c>
      <c r="C200" s="75" t="s">
        <v>1401</v>
      </c>
      <c r="D200" s="75" t="s">
        <v>4541</v>
      </c>
      <c r="E200" s="166" t="s">
        <v>4542</v>
      </c>
      <c r="F200" s="75" t="s">
        <v>28</v>
      </c>
      <c r="G200" s="75">
        <v>55</v>
      </c>
      <c r="H200" s="75">
        <v>3.5</v>
      </c>
      <c r="I200" s="75">
        <v>1000</v>
      </c>
      <c r="J200" s="166" t="s">
        <v>4543</v>
      </c>
      <c r="K200" s="75" t="s">
        <v>4541</v>
      </c>
      <c r="L200" s="166" t="s">
        <v>4542</v>
      </c>
      <c r="M200" s="75">
        <v>3.5</v>
      </c>
      <c r="N200" s="75" t="s">
        <v>3568</v>
      </c>
      <c r="O200" s="75" t="s">
        <v>4544</v>
      </c>
      <c r="P200" s="75" t="s">
        <v>4545</v>
      </c>
      <c r="Q200" s="75" t="s">
        <v>1409</v>
      </c>
      <c r="R200" s="75" t="s">
        <v>1409</v>
      </c>
      <c r="S200" s="75">
        <v>13037658929</v>
      </c>
      <c r="T200" s="75"/>
    </row>
    <row r="201" s="68" customFormat="1" ht="18" hidden="1" customHeight="1" spans="1:20">
      <c r="A201" s="73">
        <v>196</v>
      </c>
      <c r="B201" s="75" t="s">
        <v>24</v>
      </c>
      <c r="C201" s="75" t="s">
        <v>1401</v>
      </c>
      <c r="D201" s="75" t="s">
        <v>4546</v>
      </c>
      <c r="E201" s="166" t="s">
        <v>4547</v>
      </c>
      <c r="F201" s="75" t="s">
        <v>28</v>
      </c>
      <c r="G201" s="75">
        <v>45</v>
      </c>
      <c r="H201" s="75">
        <v>3.25</v>
      </c>
      <c r="I201" s="75">
        <v>1000</v>
      </c>
      <c r="J201" s="166" t="s">
        <v>4548</v>
      </c>
      <c r="K201" s="75" t="s">
        <v>4546</v>
      </c>
      <c r="L201" s="166" t="s">
        <v>4547</v>
      </c>
      <c r="M201" s="75">
        <v>3.25</v>
      </c>
      <c r="N201" s="75" t="s">
        <v>4048</v>
      </c>
      <c r="O201" s="75" t="s">
        <v>4549</v>
      </c>
      <c r="P201" s="75" t="s">
        <v>4550</v>
      </c>
      <c r="Q201" s="75" t="s">
        <v>1409</v>
      </c>
      <c r="R201" s="75" t="s">
        <v>1409</v>
      </c>
      <c r="S201" s="75">
        <v>13898435150</v>
      </c>
      <c r="T201" s="75"/>
    </row>
    <row r="202" s="68" customFormat="1" ht="18" hidden="1" customHeight="1" spans="1:20">
      <c r="A202" s="73">
        <v>197</v>
      </c>
      <c r="B202" s="75" t="s">
        <v>24</v>
      </c>
      <c r="C202" s="75" t="s">
        <v>1401</v>
      </c>
      <c r="D202" s="75" t="s">
        <v>4551</v>
      </c>
      <c r="E202" s="166" t="s">
        <v>4552</v>
      </c>
      <c r="F202" s="75" t="s">
        <v>28</v>
      </c>
      <c r="G202" s="75">
        <v>48</v>
      </c>
      <c r="H202" s="75">
        <v>3.3</v>
      </c>
      <c r="I202" s="75">
        <v>1000</v>
      </c>
      <c r="J202" s="166" t="s">
        <v>4553</v>
      </c>
      <c r="K202" s="75" t="s">
        <v>4551</v>
      </c>
      <c r="L202" s="166" t="s">
        <v>4552</v>
      </c>
      <c r="M202" s="75">
        <v>3.3</v>
      </c>
      <c r="N202" s="75" t="s">
        <v>4554</v>
      </c>
      <c r="O202" s="75" t="s">
        <v>4087</v>
      </c>
      <c r="P202" s="75" t="s">
        <v>1473</v>
      </c>
      <c r="Q202" s="75" t="s">
        <v>1409</v>
      </c>
      <c r="R202" s="75" t="s">
        <v>1409</v>
      </c>
      <c r="S202" s="75">
        <v>15038780233</v>
      </c>
      <c r="T202" s="75"/>
    </row>
    <row r="203" s="68" customFormat="1" ht="18" hidden="1" customHeight="1" spans="1:20">
      <c r="A203" s="73">
        <v>198</v>
      </c>
      <c r="B203" s="75" t="s">
        <v>24</v>
      </c>
      <c r="C203" s="75" t="s">
        <v>1401</v>
      </c>
      <c r="D203" s="75" t="s">
        <v>4555</v>
      </c>
      <c r="E203" s="75" t="s">
        <v>4556</v>
      </c>
      <c r="F203" s="75" t="s">
        <v>28</v>
      </c>
      <c r="G203" s="75">
        <v>73</v>
      </c>
      <c r="H203" s="75">
        <v>3.5</v>
      </c>
      <c r="I203" s="75">
        <v>1000</v>
      </c>
      <c r="J203" s="166" t="s">
        <v>4557</v>
      </c>
      <c r="K203" s="75" t="s">
        <v>4558</v>
      </c>
      <c r="L203" s="166" t="s">
        <v>4559</v>
      </c>
      <c r="M203" s="75">
        <v>3.5</v>
      </c>
      <c r="N203" s="75" t="s">
        <v>4392</v>
      </c>
      <c r="O203" s="75" t="s">
        <v>4393</v>
      </c>
      <c r="P203" s="75" t="s">
        <v>1664</v>
      </c>
      <c r="Q203" s="75" t="s">
        <v>1409</v>
      </c>
      <c r="R203" s="75" t="s">
        <v>1409</v>
      </c>
      <c r="S203" s="75">
        <v>13262040575</v>
      </c>
      <c r="T203" s="75" t="s">
        <v>4558</v>
      </c>
    </row>
    <row r="204" s="68" customFormat="1" ht="18" hidden="1" customHeight="1" spans="1:20">
      <c r="A204" s="73">
        <v>199</v>
      </c>
      <c r="B204" s="75" t="s">
        <v>24</v>
      </c>
      <c r="C204" s="75" t="s">
        <v>1401</v>
      </c>
      <c r="D204" s="75" t="s">
        <v>4560</v>
      </c>
      <c r="E204" s="166" t="s">
        <v>4561</v>
      </c>
      <c r="F204" s="75" t="s">
        <v>28</v>
      </c>
      <c r="G204" s="75">
        <v>55</v>
      </c>
      <c r="H204" s="75">
        <v>3.3</v>
      </c>
      <c r="I204" s="75">
        <v>1000</v>
      </c>
      <c r="J204" s="166" t="s">
        <v>4562</v>
      </c>
      <c r="K204" s="75" t="s">
        <v>4560</v>
      </c>
      <c r="L204" s="166" t="s">
        <v>4561</v>
      </c>
      <c r="M204" s="75">
        <v>3.3</v>
      </c>
      <c r="N204" s="75" t="s">
        <v>4554</v>
      </c>
      <c r="O204" s="75" t="s">
        <v>4563</v>
      </c>
      <c r="P204" s="75" t="s">
        <v>1480</v>
      </c>
      <c r="Q204" s="75" t="s">
        <v>1409</v>
      </c>
      <c r="R204" s="75" t="s">
        <v>1409</v>
      </c>
      <c r="S204" s="75">
        <v>18738729237</v>
      </c>
      <c r="T204" s="75"/>
    </row>
    <row r="205" s="68" customFormat="1" ht="18" hidden="1" customHeight="1" spans="1:20">
      <c r="A205" s="73">
        <v>200</v>
      </c>
      <c r="B205" s="75" t="s">
        <v>24</v>
      </c>
      <c r="C205" s="75" t="s">
        <v>1401</v>
      </c>
      <c r="D205" s="75" t="s">
        <v>4564</v>
      </c>
      <c r="E205" s="166" t="s">
        <v>4565</v>
      </c>
      <c r="F205" s="75" t="s">
        <v>28</v>
      </c>
      <c r="G205" s="75">
        <v>53</v>
      </c>
      <c r="H205" s="75">
        <v>3.3</v>
      </c>
      <c r="I205" s="75">
        <v>1000</v>
      </c>
      <c r="J205" s="166" t="s">
        <v>4566</v>
      </c>
      <c r="K205" s="75" t="s">
        <v>4564</v>
      </c>
      <c r="L205" s="166" t="s">
        <v>4565</v>
      </c>
      <c r="M205" s="75">
        <v>3.3</v>
      </c>
      <c r="N205" s="75" t="s">
        <v>4554</v>
      </c>
      <c r="O205" s="75" t="s">
        <v>4087</v>
      </c>
      <c r="P205" s="75" t="s">
        <v>1408</v>
      </c>
      <c r="Q205" s="75" t="s">
        <v>1409</v>
      </c>
      <c r="R205" s="75" t="s">
        <v>1409</v>
      </c>
      <c r="S205" s="75">
        <v>13462631085</v>
      </c>
      <c r="T205" s="75"/>
    </row>
    <row r="206" s="68" customFormat="1" ht="18" hidden="1" customHeight="1" spans="1:20">
      <c r="A206" s="73">
        <v>201</v>
      </c>
      <c r="B206" s="75" t="s">
        <v>24</v>
      </c>
      <c r="C206" s="75" t="s">
        <v>1401</v>
      </c>
      <c r="D206" s="75" t="s">
        <v>4567</v>
      </c>
      <c r="E206" s="166" t="s">
        <v>4568</v>
      </c>
      <c r="F206" s="75" t="s">
        <v>49</v>
      </c>
      <c r="G206" s="75">
        <v>69</v>
      </c>
      <c r="H206" s="75">
        <v>3.3</v>
      </c>
      <c r="I206" s="75">
        <v>1000</v>
      </c>
      <c r="J206" s="166" t="s">
        <v>4569</v>
      </c>
      <c r="K206" s="75" t="s">
        <v>4570</v>
      </c>
      <c r="L206" s="166" t="s">
        <v>4571</v>
      </c>
      <c r="M206" s="75">
        <v>3.3</v>
      </c>
      <c r="N206" s="75" t="s">
        <v>4554</v>
      </c>
      <c r="O206" s="75" t="s">
        <v>4087</v>
      </c>
      <c r="P206" s="75" t="s">
        <v>1473</v>
      </c>
      <c r="Q206" s="75" t="s">
        <v>1409</v>
      </c>
      <c r="R206" s="75" t="s">
        <v>1409</v>
      </c>
      <c r="S206" s="75">
        <v>15132336649</v>
      </c>
      <c r="T206" s="75"/>
    </row>
    <row r="207" s="68" customFormat="1" ht="18" hidden="1" customHeight="1" spans="1:20">
      <c r="A207" s="73">
        <v>202</v>
      </c>
      <c r="B207" s="75" t="s">
        <v>24</v>
      </c>
      <c r="C207" s="75" t="s">
        <v>1401</v>
      </c>
      <c r="D207" s="75" t="s">
        <v>4572</v>
      </c>
      <c r="E207" s="166" t="s">
        <v>4573</v>
      </c>
      <c r="F207" s="75" t="s">
        <v>28</v>
      </c>
      <c r="G207" s="75">
        <v>49</v>
      </c>
      <c r="H207" s="75">
        <v>3.5</v>
      </c>
      <c r="I207" s="75">
        <v>1000</v>
      </c>
      <c r="J207" s="166" t="s">
        <v>4574</v>
      </c>
      <c r="K207" s="75" t="s">
        <v>4572</v>
      </c>
      <c r="L207" s="166" t="s">
        <v>4573</v>
      </c>
      <c r="M207" s="75">
        <v>3.5</v>
      </c>
      <c r="N207" s="75" t="s">
        <v>3536</v>
      </c>
      <c r="O207" s="75" t="s">
        <v>4575</v>
      </c>
      <c r="P207" s="75" t="s">
        <v>585</v>
      </c>
      <c r="Q207" s="75" t="s">
        <v>1409</v>
      </c>
      <c r="R207" s="75" t="s">
        <v>1409</v>
      </c>
      <c r="S207" s="75">
        <v>13598241920</v>
      </c>
      <c r="T207" s="75"/>
    </row>
    <row r="208" s="68" customFormat="1" ht="18" hidden="1" customHeight="1" spans="1:20">
      <c r="A208" s="73">
        <v>203</v>
      </c>
      <c r="B208" s="75" t="s">
        <v>24</v>
      </c>
      <c r="C208" s="75" t="s">
        <v>1401</v>
      </c>
      <c r="D208" s="75" t="s">
        <v>4576</v>
      </c>
      <c r="E208" s="75" t="s">
        <v>4577</v>
      </c>
      <c r="F208" s="75" t="s">
        <v>28</v>
      </c>
      <c r="G208" s="75">
        <v>67</v>
      </c>
      <c r="H208" s="75">
        <v>4</v>
      </c>
      <c r="I208" s="75">
        <v>1000</v>
      </c>
      <c r="J208" s="166" t="s">
        <v>4578</v>
      </c>
      <c r="K208" s="75" t="s">
        <v>4579</v>
      </c>
      <c r="L208" s="166" t="s">
        <v>4580</v>
      </c>
      <c r="M208" s="75">
        <v>4</v>
      </c>
      <c r="N208" s="75" t="s">
        <v>3552</v>
      </c>
      <c r="O208" s="75" t="s">
        <v>3553</v>
      </c>
      <c r="P208" s="75" t="s">
        <v>930</v>
      </c>
      <c r="Q208" s="75" t="s">
        <v>1409</v>
      </c>
      <c r="R208" s="75" t="s">
        <v>1409</v>
      </c>
      <c r="S208" s="75">
        <v>13037641503</v>
      </c>
      <c r="T208" s="75"/>
    </row>
    <row r="209" s="68" customFormat="1" ht="18" hidden="1" customHeight="1" spans="1:20">
      <c r="A209" s="73">
        <v>204</v>
      </c>
      <c r="B209" s="75" t="s">
        <v>24</v>
      </c>
      <c r="C209" s="75" t="s">
        <v>1401</v>
      </c>
      <c r="D209" s="75" t="s">
        <v>4581</v>
      </c>
      <c r="E209" s="166" t="s">
        <v>4582</v>
      </c>
      <c r="F209" s="75" t="s">
        <v>28</v>
      </c>
      <c r="G209" s="75">
        <v>39</v>
      </c>
      <c r="H209" s="75">
        <v>4</v>
      </c>
      <c r="I209" s="75">
        <v>1000</v>
      </c>
      <c r="J209" s="166" t="s">
        <v>4583</v>
      </c>
      <c r="K209" s="75" t="s">
        <v>4584</v>
      </c>
      <c r="L209" s="75" t="s">
        <v>4585</v>
      </c>
      <c r="M209" s="75">
        <v>4</v>
      </c>
      <c r="N209" s="75" t="s">
        <v>3552</v>
      </c>
      <c r="O209" s="75" t="s">
        <v>3553</v>
      </c>
      <c r="P209" s="75" t="s">
        <v>930</v>
      </c>
      <c r="Q209" s="75" t="s">
        <v>1409</v>
      </c>
      <c r="R209" s="75" t="s">
        <v>1409</v>
      </c>
      <c r="S209" s="75">
        <v>15893535922</v>
      </c>
      <c r="T209" s="75"/>
    </row>
    <row r="210" s="68" customFormat="1" ht="18" hidden="1" customHeight="1" spans="1:20">
      <c r="A210" s="73">
        <v>205</v>
      </c>
      <c r="B210" s="75" t="s">
        <v>24</v>
      </c>
      <c r="C210" s="75" t="s">
        <v>1401</v>
      </c>
      <c r="D210" s="75" t="s">
        <v>4586</v>
      </c>
      <c r="E210" s="166" t="s">
        <v>4587</v>
      </c>
      <c r="F210" s="75" t="s">
        <v>28</v>
      </c>
      <c r="G210" s="75">
        <v>68</v>
      </c>
      <c r="H210" s="75">
        <v>4.4</v>
      </c>
      <c r="I210" s="75">
        <v>1000</v>
      </c>
      <c r="J210" s="166" t="s">
        <v>4588</v>
      </c>
      <c r="K210" s="75" t="s">
        <v>4589</v>
      </c>
      <c r="L210" s="166" t="s">
        <v>4590</v>
      </c>
      <c r="M210" s="75">
        <v>4.4</v>
      </c>
      <c r="N210" s="75" t="s">
        <v>3536</v>
      </c>
      <c r="O210" s="75" t="s">
        <v>4591</v>
      </c>
      <c r="P210" s="75" t="s">
        <v>1408</v>
      </c>
      <c r="Q210" s="75" t="s">
        <v>1409</v>
      </c>
      <c r="R210" s="75" t="s">
        <v>1409</v>
      </c>
      <c r="S210" s="75">
        <v>15036257328</v>
      </c>
      <c r="T210" s="75"/>
    </row>
    <row r="211" s="68" customFormat="1" ht="18" hidden="1" customHeight="1" spans="1:20">
      <c r="A211" s="73">
        <v>206</v>
      </c>
      <c r="B211" s="75" t="s">
        <v>24</v>
      </c>
      <c r="C211" s="75" t="s">
        <v>1401</v>
      </c>
      <c r="D211" s="75" t="s">
        <v>4592</v>
      </c>
      <c r="E211" s="166" t="s">
        <v>4593</v>
      </c>
      <c r="F211" s="75" t="s">
        <v>28</v>
      </c>
      <c r="G211" s="75">
        <v>50</v>
      </c>
      <c r="H211" s="75">
        <v>3.3</v>
      </c>
      <c r="I211" s="75">
        <v>1000</v>
      </c>
      <c r="J211" s="166" t="s">
        <v>4594</v>
      </c>
      <c r="K211" s="75" t="s">
        <v>4592</v>
      </c>
      <c r="L211" s="166" t="s">
        <v>4593</v>
      </c>
      <c r="M211" s="75">
        <v>3.3</v>
      </c>
      <c r="N211" s="75" t="s">
        <v>4419</v>
      </c>
      <c r="O211" s="75" t="s">
        <v>4595</v>
      </c>
      <c r="P211" s="75" t="s">
        <v>1480</v>
      </c>
      <c r="Q211" s="75" t="s">
        <v>1409</v>
      </c>
      <c r="R211" s="75" t="s">
        <v>1409</v>
      </c>
      <c r="S211" s="75">
        <v>15228451270</v>
      </c>
      <c r="T211" s="75"/>
    </row>
    <row r="212" s="68" customFormat="1" ht="18" hidden="1" customHeight="1" spans="1:20">
      <c r="A212" s="73">
        <v>207</v>
      </c>
      <c r="B212" s="75" t="s">
        <v>24</v>
      </c>
      <c r="C212" s="75" t="s">
        <v>1401</v>
      </c>
      <c r="D212" s="75" t="s">
        <v>4596</v>
      </c>
      <c r="E212" s="75" t="s">
        <v>4597</v>
      </c>
      <c r="F212" s="75" t="s">
        <v>49</v>
      </c>
      <c r="G212" s="75">
        <v>62</v>
      </c>
      <c r="H212" s="75">
        <v>5.4</v>
      </c>
      <c r="I212" s="75">
        <v>1000</v>
      </c>
      <c r="J212" s="166" t="s">
        <v>4598</v>
      </c>
      <c r="K212" s="75" t="s">
        <v>4599</v>
      </c>
      <c r="L212" s="166" t="s">
        <v>4600</v>
      </c>
      <c r="M212" s="75">
        <v>5.4</v>
      </c>
      <c r="N212" s="75" t="s">
        <v>3984</v>
      </c>
      <c r="O212" s="75" t="s">
        <v>4601</v>
      </c>
      <c r="P212" s="75" t="s">
        <v>4602</v>
      </c>
      <c r="Q212" s="75" t="s">
        <v>1409</v>
      </c>
      <c r="R212" s="75" t="s">
        <v>1409</v>
      </c>
      <c r="S212" s="75">
        <v>15899386910</v>
      </c>
      <c r="T212" s="75"/>
    </row>
    <row r="213" s="68" customFormat="1" ht="18" hidden="1" customHeight="1" spans="1:20">
      <c r="A213" s="73">
        <v>208</v>
      </c>
      <c r="B213" s="75" t="s">
        <v>24</v>
      </c>
      <c r="C213" s="75" t="s">
        <v>1401</v>
      </c>
      <c r="D213" s="75" t="s">
        <v>4603</v>
      </c>
      <c r="E213" s="166" t="s">
        <v>4604</v>
      </c>
      <c r="F213" s="75" t="s">
        <v>28</v>
      </c>
      <c r="G213" s="75">
        <v>59</v>
      </c>
      <c r="H213" s="75">
        <v>5.4</v>
      </c>
      <c r="I213" s="75">
        <v>1000</v>
      </c>
      <c r="J213" s="166" t="s">
        <v>4605</v>
      </c>
      <c r="K213" s="75" t="s">
        <v>4606</v>
      </c>
      <c r="L213" s="75" t="s">
        <v>4607</v>
      </c>
      <c r="M213" s="75">
        <v>5.4</v>
      </c>
      <c r="N213" s="75" t="s">
        <v>3526</v>
      </c>
      <c r="O213" s="75" t="s">
        <v>4608</v>
      </c>
      <c r="P213" s="75" t="s">
        <v>834</v>
      </c>
      <c r="Q213" s="75" t="s">
        <v>1409</v>
      </c>
      <c r="R213" s="75" t="s">
        <v>1409</v>
      </c>
      <c r="S213" s="75">
        <v>13462646981</v>
      </c>
      <c r="T213" s="75"/>
    </row>
    <row r="214" s="68" customFormat="1" ht="18" hidden="1" customHeight="1" spans="1:20">
      <c r="A214" s="73">
        <v>209</v>
      </c>
      <c r="B214" s="75" t="s">
        <v>24</v>
      </c>
      <c r="C214" s="75" t="s">
        <v>1401</v>
      </c>
      <c r="D214" s="75" t="s">
        <v>4609</v>
      </c>
      <c r="E214" s="166" t="s">
        <v>4610</v>
      </c>
      <c r="F214" s="75" t="s">
        <v>28</v>
      </c>
      <c r="G214" s="75">
        <v>58</v>
      </c>
      <c r="H214" s="75">
        <v>3</v>
      </c>
      <c r="I214" s="75">
        <v>1000</v>
      </c>
      <c r="J214" s="166" t="s">
        <v>4611</v>
      </c>
      <c r="K214" s="75" t="s">
        <v>4612</v>
      </c>
      <c r="L214" s="166" t="s">
        <v>4613</v>
      </c>
      <c r="M214" s="75">
        <v>3</v>
      </c>
      <c r="N214" s="75" t="s">
        <v>4554</v>
      </c>
      <c r="O214" s="75" t="s">
        <v>3672</v>
      </c>
      <c r="P214" s="75" t="s">
        <v>4614</v>
      </c>
      <c r="Q214" s="75" t="s">
        <v>1409</v>
      </c>
      <c r="R214" s="75" t="s">
        <v>1409</v>
      </c>
      <c r="S214" s="75">
        <v>15890880263</v>
      </c>
      <c r="T214" s="75" t="s">
        <v>4612</v>
      </c>
    </row>
    <row r="215" s="68" customFormat="1" ht="18" hidden="1" customHeight="1" spans="1:20">
      <c r="A215" s="73">
        <v>210</v>
      </c>
      <c r="B215" s="75" t="s">
        <v>24</v>
      </c>
      <c r="C215" s="75" t="s">
        <v>1401</v>
      </c>
      <c r="D215" s="75" t="s">
        <v>4615</v>
      </c>
      <c r="E215" s="166" t="s">
        <v>4616</v>
      </c>
      <c r="F215" s="75" t="s">
        <v>28</v>
      </c>
      <c r="G215" s="75">
        <v>68</v>
      </c>
      <c r="H215" s="75">
        <v>3.5</v>
      </c>
      <c r="I215" s="75">
        <v>1000</v>
      </c>
      <c r="J215" s="166" t="s">
        <v>4617</v>
      </c>
      <c r="K215" s="75" t="s">
        <v>4615</v>
      </c>
      <c r="L215" s="75" t="s">
        <v>4618</v>
      </c>
      <c r="M215" s="75">
        <v>3.5</v>
      </c>
      <c r="N215" s="75" t="s">
        <v>3536</v>
      </c>
      <c r="O215" s="75" t="s">
        <v>4619</v>
      </c>
      <c r="P215" s="75" t="s">
        <v>4620</v>
      </c>
      <c r="Q215" s="75" t="s">
        <v>1409</v>
      </c>
      <c r="R215" s="75" t="s">
        <v>1409</v>
      </c>
      <c r="S215" s="75">
        <v>18203844414</v>
      </c>
      <c r="T215" s="75"/>
    </row>
    <row r="216" s="68" customFormat="1" ht="18" hidden="1" customHeight="1" spans="1:20">
      <c r="A216" s="73">
        <v>211</v>
      </c>
      <c r="B216" s="75" t="s">
        <v>24</v>
      </c>
      <c r="C216" s="75" t="s">
        <v>1401</v>
      </c>
      <c r="D216" s="75" t="s">
        <v>4621</v>
      </c>
      <c r="E216" s="166" t="s">
        <v>4622</v>
      </c>
      <c r="F216" s="75" t="s">
        <v>28</v>
      </c>
      <c r="G216" s="75">
        <v>49</v>
      </c>
      <c r="H216" s="75">
        <v>3.5</v>
      </c>
      <c r="I216" s="75">
        <v>1000</v>
      </c>
      <c r="J216" s="166" t="s">
        <v>4623</v>
      </c>
      <c r="K216" s="75" t="s">
        <v>4621</v>
      </c>
      <c r="L216" s="166" t="s">
        <v>4622</v>
      </c>
      <c r="M216" s="75">
        <v>3.5</v>
      </c>
      <c r="N216" s="75" t="s">
        <v>3536</v>
      </c>
      <c r="O216" s="75" t="s">
        <v>4619</v>
      </c>
      <c r="P216" s="75" t="s">
        <v>4620</v>
      </c>
      <c r="Q216" s="75" t="s">
        <v>1409</v>
      </c>
      <c r="R216" s="75" t="s">
        <v>1409</v>
      </c>
      <c r="S216" s="75">
        <v>15670201057</v>
      </c>
      <c r="T216" s="75"/>
    </row>
    <row r="217" s="68" customFormat="1" ht="18" hidden="1" customHeight="1" spans="1:20">
      <c r="A217" s="73">
        <v>212</v>
      </c>
      <c r="B217" s="75" t="s">
        <v>24</v>
      </c>
      <c r="C217" s="75" t="s">
        <v>1401</v>
      </c>
      <c r="D217" s="75" t="s">
        <v>4624</v>
      </c>
      <c r="E217" s="75" t="s">
        <v>4625</v>
      </c>
      <c r="F217" s="75" t="s">
        <v>28</v>
      </c>
      <c r="G217" s="75">
        <v>48</v>
      </c>
      <c r="H217" s="75">
        <v>3.5</v>
      </c>
      <c r="I217" s="75">
        <v>1000</v>
      </c>
      <c r="J217" s="166" t="s">
        <v>4626</v>
      </c>
      <c r="K217" s="75" t="s">
        <v>4624</v>
      </c>
      <c r="L217" s="75" t="s">
        <v>4625</v>
      </c>
      <c r="M217" s="75">
        <v>3.5</v>
      </c>
      <c r="N217" s="75" t="s">
        <v>3536</v>
      </c>
      <c r="O217" s="75" t="s">
        <v>4619</v>
      </c>
      <c r="P217" s="75" t="s">
        <v>4620</v>
      </c>
      <c r="Q217" s="75" t="s">
        <v>1409</v>
      </c>
      <c r="R217" s="75" t="s">
        <v>1409</v>
      </c>
      <c r="S217" s="75">
        <v>15936147218</v>
      </c>
      <c r="T217" s="75"/>
    </row>
    <row r="218" s="68" customFormat="1" ht="18" hidden="1" customHeight="1" spans="1:20">
      <c r="A218" s="73">
        <v>213</v>
      </c>
      <c r="B218" s="75" t="s">
        <v>24</v>
      </c>
      <c r="C218" s="75" t="s">
        <v>1401</v>
      </c>
      <c r="D218" s="75" t="s">
        <v>4627</v>
      </c>
      <c r="E218" s="166" t="s">
        <v>4628</v>
      </c>
      <c r="F218" s="75" t="s">
        <v>28</v>
      </c>
      <c r="G218" s="75">
        <v>39</v>
      </c>
      <c r="H218" s="75">
        <v>3.15</v>
      </c>
      <c r="I218" s="75">
        <v>1000</v>
      </c>
      <c r="J218" s="166" t="s">
        <v>4629</v>
      </c>
      <c r="K218" s="75" t="s">
        <v>4627</v>
      </c>
      <c r="L218" s="166" t="s">
        <v>4628</v>
      </c>
      <c r="M218" s="75">
        <v>3.15</v>
      </c>
      <c r="N218" s="75" t="s">
        <v>3536</v>
      </c>
      <c r="O218" s="75" t="s">
        <v>4619</v>
      </c>
      <c r="P218" s="75" t="s">
        <v>4620</v>
      </c>
      <c r="Q218" s="75" t="s">
        <v>1409</v>
      </c>
      <c r="R218" s="75" t="s">
        <v>1409</v>
      </c>
      <c r="S218" s="75">
        <v>13271389961</v>
      </c>
      <c r="T218" s="75"/>
    </row>
    <row r="219" s="68" customFormat="1" ht="18" hidden="1" customHeight="1" spans="1:20">
      <c r="A219" s="73">
        <v>214</v>
      </c>
      <c r="B219" s="75" t="s">
        <v>24</v>
      </c>
      <c r="C219" s="75" t="s">
        <v>1401</v>
      </c>
      <c r="D219" s="75" t="s">
        <v>4630</v>
      </c>
      <c r="E219" s="75" t="s">
        <v>4631</v>
      </c>
      <c r="F219" s="75" t="s">
        <v>28</v>
      </c>
      <c r="G219" s="75">
        <v>40</v>
      </c>
      <c r="H219" s="75">
        <v>3.6</v>
      </c>
      <c r="I219" s="75">
        <v>1000</v>
      </c>
      <c r="J219" s="75" t="s">
        <v>4632</v>
      </c>
      <c r="K219" s="75" t="s">
        <v>4630</v>
      </c>
      <c r="L219" s="75" t="s">
        <v>4631</v>
      </c>
      <c r="M219" s="75">
        <v>3.6</v>
      </c>
      <c r="N219" s="75" t="s">
        <v>3536</v>
      </c>
      <c r="O219" s="75" t="s">
        <v>4633</v>
      </c>
      <c r="P219" s="75" t="s">
        <v>1664</v>
      </c>
      <c r="Q219" s="75" t="s">
        <v>1409</v>
      </c>
      <c r="R219" s="75" t="s">
        <v>1409</v>
      </c>
      <c r="S219" s="75">
        <v>13782137327</v>
      </c>
      <c r="T219" s="75"/>
    </row>
    <row r="220" s="68" customFormat="1" ht="18" hidden="1" customHeight="1" spans="1:20">
      <c r="A220" s="73">
        <v>215</v>
      </c>
      <c r="B220" s="75" t="s">
        <v>24</v>
      </c>
      <c r="C220" s="75" t="s">
        <v>1401</v>
      </c>
      <c r="D220" s="75" t="s">
        <v>4634</v>
      </c>
      <c r="E220" s="166" t="s">
        <v>4635</v>
      </c>
      <c r="F220" s="75" t="s">
        <v>28</v>
      </c>
      <c r="G220" s="75">
        <v>46</v>
      </c>
      <c r="H220" s="75">
        <v>3.93</v>
      </c>
      <c r="I220" s="75">
        <v>1000</v>
      </c>
      <c r="J220" s="166" t="s">
        <v>4636</v>
      </c>
      <c r="K220" s="75" t="s">
        <v>4634</v>
      </c>
      <c r="L220" s="166" t="s">
        <v>4635</v>
      </c>
      <c r="M220" s="75">
        <v>3.93</v>
      </c>
      <c r="N220" s="75" t="s">
        <v>3531</v>
      </c>
      <c r="O220" s="75" t="s">
        <v>4637</v>
      </c>
      <c r="P220" s="75" t="s">
        <v>1664</v>
      </c>
      <c r="Q220" s="75" t="s">
        <v>1409</v>
      </c>
      <c r="R220" s="75" t="s">
        <v>1409</v>
      </c>
      <c r="S220" s="75">
        <v>18638469035</v>
      </c>
      <c r="T220" s="75"/>
    </row>
    <row r="221" s="68" customFormat="1" ht="18" hidden="1" customHeight="1" spans="1:20">
      <c r="A221" s="73">
        <v>216</v>
      </c>
      <c r="B221" s="75" t="s">
        <v>24</v>
      </c>
      <c r="C221" s="75" t="s">
        <v>1401</v>
      </c>
      <c r="D221" s="75" t="s">
        <v>4638</v>
      </c>
      <c r="E221" s="166" t="s">
        <v>4639</v>
      </c>
      <c r="F221" s="75" t="s">
        <v>49</v>
      </c>
      <c r="G221" s="75">
        <v>32</v>
      </c>
      <c r="H221" s="75">
        <v>3</v>
      </c>
      <c r="I221" s="75">
        <v>1000</v>
      </c>
      <c r="J221" s="166" t="s">
        <v>4640</v>
      </c>
      <c r="K221" s="75" t="s">
        <v>4638</v>
      </c>
      <c r="L221" s="166" t="s">
        <v>4639</v>
      </c>
      <c r="M221" s="75">
        <v>3</v>
      </c>
      <c r="N221" s="75" t="s">
        <v>3536</v>
      </c>
      <c r="O221" s="75" t="s">
        <v>4641</v>
      </c>
      <c r="P221" s="75" t="s">
        <v>834</v>
      </c>
      <c r="Q221" s="75" t="s">
        <v>1409</v>
      </c>
      <c r="R221" s="75" t="s">
        <v>1409</v>
      </c>
      <c r="S221" s="75">
        <v>17698389663</v>
      </c>
      <c r="T221" s="75"/>
    </row>
    <row r="222" s="68" customFormat="1" ht="18" hidden="1" customHeight="1" spans="1:20">
      <c r="A222" s="73">
        <v>217</v>
      </c>
      <c r="B222" s="75" t="s">
        <v>24</v>
      </c>
      <c r="C222" s="75" t="s">
        <v>1401</v>
      </c>
      <c r="D222" s="75" t="s">
        <v>4642</v>
      </c>
      <c r="E222" s="166" t="s">
        <v>4643</v>
      </c>
      <c r="F222" s="75" t="s">
        <v>28</v>
      </c>
      <c r="G222" s="75">
        <v>50</v>
      </c>
      <c r="H222" s="75">
        <v>3.5</v>
      </c>
      <c r="I222" s="75">
        <v>1000</v>
      </c>
      <c r="J222" s="166" t="s">
        <v>4644</v>
      </c>
      <c r="K222" s="75" t="s">
        <v>4642</v>
      </c>
      <c r="L222" s="166" t="s">
        <v>4643</v>
      </c>
      <c r="M222" s="75">
        <v>3.5</v>
      </c>
      <c r="N222" s="75" t="s">
        <v>3526</v>
      </c>
      <c r="O222" s="75" t="s">
        <v>3662</v>
      </c>
      <c r="P222" s="75" t="s">
        <v>4427</v>
      </c>
      <c r="Q222" s="75" t="s">
        <v>1409</v>
      </c>
      <c r="R222" s="75" t="s">
        <v>1409</v>
      </c>
      <c r="S222" s="75">
        <v>15565652278</v>
      </c>
      <c r="T222" s="75"/>
    </row>
    <row r="223" s="68" customFormat="1" ht="18" hidden="1" customHeight="1" spans="1:20">
      <c r="A223" s="73">
        <v>218</v>
      </c>
      <c r="B223" s="75" t="s">
        <v>24</v>
      </c>
      <c r="C223" s="75" t="s">
        <v>1401</v>
      </c>
      <c r="D223" s="75" t="s">
        <v>4645</v>
      </c>
      <c r="E223" s="166" t="s">
        <v>4646</v>
      </c>
      <c r="F223" s="75" t="s">
        <v>28</v>
      </c>
      <c r="G223" s="75">
        <v>58</v>
      </c>
      <c r="H223" s="75">
        <v>3.5</v>
      </c>
      <c r="I223" s="75">
        <v>1000</v>
      </c>
      <c r="J223" s="166" t="s">
        <v>4647</v>
      </c>
      <c r="K223" s="75" t="s">
        <v>4645</v>
      </c>
      <c r="L223" s="166" t="s">
        <v>4646</v>
      </c>
      <c r="M223" s="75">
        <v>3.5</v>
      </c>
      <c r="N223" s="75" t="s">
        <v>3536</v>
      </c>
      <c r="O223" s="75" t="s">
        <v>4648</v>
      </c>
      <c r="P223" s="75" t="s">
        <v>1408</v>
      </c>
      <c r="Q223" s="75" t="s">
        <v>1409</v>
      </c>
      <c r="R223" s="75" t="s">
        <v>1409</v>
      </c>
      <c r="S223" s="75">
        <v>18240579493</v>
      </c>
      <c r="T223" s="75"/>
    </row>
    <row r="224" s="68" customFormat="1" ht="18" hidden="1" customHeight="1" spans="1:20">
      <c r="A224" s="73">
        <v>219</v>
      </c>
      <c r="B224" s="75" t="s">
        <v>24</v>
      </c>
      <c r="C224" s="75" t="s">
        <v>1401</v>
      </c>
      <c r="D224" s="75" t="s">
        <v>4649</v>
      </c>
      <c r="E224" s="166" t="s">
        <v>4650</v>
      </c>
      <c r="F224" s="75" t="s">
        <v>28</v>
      </c>
      <c r="G224" s="75">
        <v>59</v>
      </c>
      <c r="H224" s="75">
        <v>3.6</v>
      </c>
      <c r="I224" s="75">
        <v>1000</v>
      </c>
      <c r="J224" s="166" t="s">
        <v>4651</v>
      </c>
      <c r="K224" s="75" t="s">
        <v>4649</v>
      </c>
      <c r="L224" s="166" t="s">
        <v>4650</v>
      </c>
      <c r="M224" s="75">
        <v>3.6</v>
      </c>
      <c r="N224" s="75" t="s">
        <v>3536</v>
      </c>
      <c r="O224" s="75" t="s">
        <v>4652</v>
      </c>
      <c r="P224" s="75" t="s">
        <v>1473</v>
      </c>
      <c r="Q224" s="75" t="s">
        <v>1409</v>
      </c>
      <c r="R224" s="75" t="s">
        <v>1409</v>
      </c>
      <c r="S224" s="75">
        <v>17613810820</v>
      </c>
      <c r="T224" s="75"/>
    </row>
    <row r="225" s="68" customFormat="1" ht="18" hidden="1" customHeight="1" spans="1:20">
      <c r="A225" s="73">
        <v>220</v>
      </c>
      <c r="B225" s="75" t="s">
        <v>24</v>
      </c>
      <c r="C225" s="75" t="s">
        <v>1401</v>
      </c>
      <c r="D225" s="75" t="s">
        <v>4653</v>
      </c>
      <c r="E225" s="166" t="s">
        <v>4654</v>
      </c>
      <c r="F225" s="75" t="s">
        <v>28</v>
      </c>
      <c r="G225" s="75">
        <v>77</v>
      </c>
      <c r="H225" s="75">
        <v>4.4</v>
      </c>
      <c r="I225" s="75">
        <v>1000</v>
      </c>
      <c r="J225" s="166" t="s">
        <v>4655</v>
      </c>
      <c r="K225" s="75" t="s">
        <v>4656</v>
      </c>
      <c r="L225" s="166" t="s">
        <v>4657</v>
      </c>
      <c r="M225" s="75">
        <v>4.4</v>
      </c>
      <c r="N225" s="75" t="s">
        <v>3536</v>
      </c>
      <c r="O225" s="75" t="s">
        <v>4658</v>
      </c>
      <c r="P225" s="75" t="s">
        <v>1408</v>
      </c>
      <c r="Q225" s="75" t="s">
        <v>1409</v>
      </c>
      <c r="R225" s="75" t="s">
        <v>1409</v>
      </c>
      <c r="S225" s="75">
        <v>18348030772</v>
      </c>
      <c r="T225" s="75" t="s">
        <v>4656</v>
      </c>
    </row>
    <row r="226" s="68" customFormat="1" ht="18" hidden="1" customHeight="1" spans="1:20">
      <c r="A226" s="73">
        <v>221</v>
      </c>
      <c r="B226" s="75" t="s">
        <v>24</v>
      </c>
      <c r="C226" s="75" t="s">
        <v>1401</v>
      </c>
      <c r="D226" s="75" t="s">
        <v>4659</v>
      </c>
      <c r="E226" s="166" t="s">
        <v>4660</v>
      </c>
      <c r="F226" s="75" t="s">
        <v>28</v>
      </c>
      <c r="G226" s="75">
        <v>53</v>
      </c>
      <c r="H226" s="75">
        <v>3.5</v>
      </c>
      <c r="I226" s="75">
        <v>1000</v>
      </c>
      <c r="J226" s="166" t="s">
        <v>4661</v>
      </c>
      <c r="K226" s="75" t="s">
        <v>4659</v>
      </c>
      <c r="L226" s="166" t="s">
        <v>4660</v>
      </c>
      <c r="M226" s="75">
        <v>3.5</v>
      </c>
      <c r="N226" s="75" t="s">
        <v>4554</v>
      </c>
      <c r="O226" s="75" t="s">
        <v>4087</v>
      </c>
      <c r="P226" s="75" t="s">
        <v>585</v>
      </c>
      <c r="Q226" s="75" t="s">
        <v>1409</v>
      </c>
      <c r="R226" s="75" t="s">
        <v>1409</v>
      </c>
      <c r="S226" s="75">
        <v>13569224206</v>
      </c>
      <c r="T226" s="75"/>
    </row>
    <row r="227" s="68" customFormat="1" ht="18" hidden="1" customHeight="1" spans="1:20">
      <c r="A227" s="73">
        <v>222</v>
      </c>
      <c r="B227" s="75" t="s">
        <v>24</v>
      </c>
      <c r="C227" s="75" t="s">
        <v>1401</v>
      </c>
      <c r="D227" s="75" t="s">
        <v>4662</v>
      </c>
      <c r="E227" s="166" t="s">
        <v>4663</v>
      </c>
      <c r="F227" s="75" t="s">
        <v>28</v>
      </c>
      <c r="G227" s="75">
        <v>39</v>
      </c>
      <c r="H227" s="75">
        <v>5.6</v>
      </c>
      <c r="I227" s="75">
        <v>1000</v>
      </c>
      <c r="J227" s="166" t="s">
        <v>4664</v>
      </c>
      <c r="K227" s="75" t="s">
        <v>4662</v>
      </c>
      <c r="L227" s="166" t="s">
        <v>4663</v>
      </c>
      <c r="M227" s="75">
        <v>5.6</v>
      </c>
      <c r="N227" s="75" t="s">
        <v>3984</v>
      </c>
      <c r="O227" s="75" t="s">
        <v>4665</v>
      </c>
      <c r="P227" s="75" t="s">
        <v>1408</v>
      </c>
      <c r="Q227" s="75" t="s">
        <v>1409</v>
      </c>
      <c r="R227" s="75" t="s">
        <v>1409</v>
      </c>
      <c r="S227" s="75">
        <v>13032638683</v>
      </c>
      <c r="T227" s="75"/>
    </row>
    <row r="228" s="68" customFormat="1" ht="18" hidden="1" customHeight="1" spans="1:20">
      <c r="A228" s="73">
        <v>223</v>
      </c>
      <c r="B228" s="75" t="s">
        <v>24</v>
      </c>
      <c r="C228" s="75" t="s">
        <v>1401</v>
      </c>
      <c r="D228" s="75" t="s">
        <v>4666</v>
      </c>
      <c r="E228" s="166" t="s">
        <v>4667</v>
      </c>
      <c r="F228" s="75" t="s">
        <v>28</v>
      </c>
      <c r="G228" s="75">
        <v>57</v>
      </c>
      <c r="H228" s="75">
        <v>3.3</v>
      </c>
      <c r="I228" s="75">
        <v>1000</v>
      </c>
      <c r="J228" s="166" t="s">
        <v>4668</v>
      </c>
      <c r="K228" s="75" t="s">
        <v>4669</v>
      </c>
      <c r="L228" s="166" t="s">
        <v>4670</v>
      </c>
      <c r="M228" s="75">
        <v>3.3</v>
      </c>
      <c r="N228" s="75" t="s">
        <v>4671</v>
      </c>
      <c r="O228" s="75" t="s">
        <v>4672</v>
      </c>
      <c r="P228" s="75" t="s">
        <v>930</v>
      </c>
      <c r="Q228" s="75" t="s">
        <v>75</v>
      </c>
      <c r="R228" s="75" t="s">
        <v>1409</v>
      </c>
      <c r="S228" s="75">
        <v>13059915530</v>
      </c>
      <c r="T228" s="75"/>
    </row>
    <row r="229" s="68" customFormat="1" ht="18" hidden="1" customHeight="1" spans="1:20">
      <c r="A229" s="73">
        <v>224</v>
      </c>
      <c r="B229" s="75" t="s">
        <v>24</v>
      </c>
      <c r="C229" s="75" t="s">
        <v>1401</v>
      </c>
      <c r="D229" s="75" t="s">
        <v>4673</v>
      </c>
      <c r="E229" s="166" t="s">
        <v>4674</v>
      </c>
      <c r="F229" s="75" t="s">
        <v>28</v>
      </c>
      <c r="G229" s="75">
        <v>58</v>
      </c>
      <c r="H229" s="75">
        <v>4.8</v>
      </c>
      <c r="I229" s="75">
        <v>1000</v>
      </c>
      <c r="J229" s="166" t="s">
        <v>4675</v>
      </c>
      <c r="K229" s="75" t="s">
        <v>4676</v>
      </c>
      <c r="L229" s="166" t="s">
        <v>4677</v>
      </c>
      <c r="M229" s="75">
        <v>4.8</v>
      </c>
      <c r="N229" s="75" t="s">
        <v>4392</v>
      </c>
      <c r="O229" s="75" t="s">
        <v>4678</v>
      </c>
      <c r="P229" s="75" t="s">
        <v>930</v>
      </c>
      <c r="Q229" s="75" t="s">
        <v>75</v>
      </c>
      <c r="R229" s="75" t="s">
        <v>1409</v>
      </c>
      <c r="S229" s="75">
        <v>18238177702</v>
      </c>
      <c r="T229" s="75"/>
    </row>
    <row r="230" s="68" customFormat="1" ht="18" hidden="1" customHeight="1" spans="1:20">
      <c r="A230" s="73">
        <v>225</v>
      </c>
      <c r="B230" s="75" t="s">
        <v>24</v>
      </c>
      <c r="C230" s="75" t="s">
        <v>1401</v>
      </c>
      <c r="D230" s="75" t="s">
        <v>4679</v>
      </c>
      <c r="E230" s="166" t="s">
        <v>4680</v>
      </c>
      <c r="F230" s="75" t="s">
        <v>49</v>
      </c>
      <c r="G230" s="75">
        <v>69</v>
      </c>
      <c r="H230" s="75">
        <v>3.15</v>
      </c>
      <c r="I230" s="75">
        <v>1000</v>
      </c>
      <c r="J230" s="166" t="s">
        <v>4681</v>
      </c>
      <c r="K230" s="75" t="s">
        <v>4682</v>
      </c>
      <c r="L230" s="166" t="s">
        <v>4683</v>
      </c>
      <c r="M230" s="75">
        <v>3.15</v>
      </c>
      <c r="N230" s="75" t="s">
        <v>3984</v>
      </c>
      <c r="O230" s="75" t="s">
        <v>4684</v>
      </c>
      <c r="P230" s="75" t="s">
        <v>1499</v>
      </c>
      <c r="Q230" s="75" t="s">
        <v>1409</v>
      </c>
      <c r="R230" s="75" t="s">
        <v>1409</v>
      </c>
      <c r="S230" s="75">
        <v>15036218735</v>
      </c>
      <c r="T230" s="75" t="s">
        <v>4682</v>
      </c>
    </row>
    <row r="231" s="68" customFormat="1" ht="18" hidden="1" customHeight="1" spans="1:20">
      <c r="A231" s="73">
        <v>226</v>
      </c>
      <c r="B231" s="75" t="s">
        <v>24</v>
      </c>
      <c r="C231" s="75" t="s">
        <v>1401</v>
      </c>
      <c r="D231" s="75" t="s">
        <v>4685</v>
      </c>
      <c r="E231" s="166" t="s">
        <v>4686</v>
      </c>
      <c r="F231" s="75" t="s">
        <v>28</v>
      </c>
      <c r="G231" s="75">
        <v>59</v>
      </c>
      <c r="H231" s="75">
        <v>3.6</v>
      </c>
      <c r="I231" s="75">
        <v>1000</v>
      </c>
      <c r="J231" s="166" t="s">
        <v>4687</v>
      </c>
      <c r="K231" s="75" t="s">
        <v>4688</v>
      </c>
      <c r="L231" s="166" t="s">
        <v>4689</v>
      </c>
      <c r="M231" s="75">
        <v>3.6</v>
      </c>
      <c r="N231" s="75" t="s">
        <v>3984</v>
      </c>
      <c r="O231" s="75" t="s">
        <v>4690</v>
      </c>
      <c r="P231" s="75" t="s">
        <v>1480</v>
      </c>
      <c r="Q231" s="75" t="s">
        <v>1409</v>
      </c>
      <c r="R231" s="75" t="s">
        <v>1409</v>
      </c>
      <c r="S231" s="75">
        <v>13565066827</v>
      </c>
      <c r="T231" s="75"/>
    </row>
    <row r="232" s="68" customFormat="1" ht="18" hidden="1" customHeight="1" spans="1:20">
      <c r="A232" s="73">
        <v>227</v>
      </c>
      <c r="B232" s="75" t="s">
        <v>24</v>
      </c>
      <c r="C232" s="75" t="s">
        <v>1401</v>
      </c>
      <c r="D232" s="75" t="s">
        <v>4691</v>
      </c>
      <c r="E232" s="166" t="s">
        <v>4692</v>
      </c>
      <c r="F232" s="75" t="s">
        <v>28</v>
      </c>
      <c r="G232" s="75">
        <v>49</v>
      </c>
      <c r="H232" s="75">
        <v>4.2</v>
      </c>
      <c r="I232" s="75">
        <v>1000</v>
      </c>
      <c r="J232" s="166" t="s">
        <v>4693</v>
      </c>
      <c r="K232" s="75" t="s">
        <v>4691</v>
      </c>
      <c r="L232" s="166" t="s">
        <v>4692</v>
      </c>
      <c r="M232" s="75">
        <v>4.2</v>
      </c>
      <c r="N232" s="75" t="s">
        <v>3536</v>
      </c>
      <c r="O232" s="75" t="s">
        <v>4694</v>
      </c>
      <c r="P232" s="75" t="s">
        <v>585</v>
      </c>
      <c r="Q232" s="75" t="s">
        <v>1409</v>
      </c>
      <c r="R232" s="75" t="s">
        <v>1409</v>
      </c>
      <c r="S232" s="75">
        <v>15237782995</v>
      </c>
      <c r="T232" s="75"/>
    </row>
    <row r="233" s="68" customFormat="1" ht="18" hidden="1" customHeight="1" spans="1:20">
      <c r="A233" s="73">
        <v>228</v>
      </c>
      <c r="B233" s="75" t="s">
        <v>24</v>
      </c>
      <c r="C233" s="75" t="s">
        <v>1401</v>
      </c>
      <c r="D233" s="75" t="s">
        <v>4695</v>
      </c>
      <c r="E233" s="166" t="s">
        <v>4696</v>
      </c>
      <c r="F233" s="75" t="s">
        <v>28</v>
      </c>
      <c r="G233" s="75">
        <v>42</v>
      </c>
      <c r="H233" s="75">
        <v>4.3</v>
      </c>
      <c r="I233" s="75">
        <v>1000</v>
      </c>
      <c r="J233" s="166" t="s">
        <v>4697</v>
      </c>
      <c r="K233" s="75" t="s">
        <v>4695</v>
      </c>
      <c r="L233" s="166" t="s">
        <v>4696</v>
      </c>
      <c r="M233" s="75">
        <v>4.3</v>
      </c>
      <c r="N233" s="75" t="s">
        <v>3536</v>
      </c>
      <c r="O233" s="75" t="s">
        <v>4694</v>
      </c>
      <c r="P233" s="75" t="s">
        <v>1408</v>
      </c>
      <c r="Q233" s="75" t="s">
        <v>1409</v>
      </c>
      <c r="R233" s="75" t="s">
        <v>1409</v>
      </c>
      <c r="S233" s="75">
        <v>15093009997</v>
      </c>
      <c r="T233" s="75"/>
    </row>
    <row r="234" s="68" customFormat="1" ht="18" hidden="1" customHeight="1" spans="1:20">
      <c r="A234" s="73">
        <v>229</v>
      </c>
      <c r="B234" s="75" t="s">
        <v>24</v>
      </c>
      <c r="C234" s="75" t="s">
        <v>1401</v>
      </c>
      <c r="D234" s="75" t="s">
        <v>4698</v>
      </c>
      <c r="E234" s="166" t="s">
        <v>4699</v>
      </c>
      <c r="F234" s="75" t="s">
        <v>28</v>
      </c>
      <c r="G234" s="75">
        <v>38</v>
      </c>
      <c r="H234" s="75">
        <v>4.3</v>
      </c>
      <c r="I234" s="75">
        <v>1000</v>
      </c>
      <c r="J234" s="166" t="s">
        <v>4700</v>
      </c>
      <c r="K234" s="75" t="s">
        <v>4698</v>
      </c>
      <c r="L234" s="166" t="s">
        <v>4699</v>
      </c>
      <c r="M234" s="75">
        <v>4.3</v>
      </c>
      <c r="N234" s="75" t="s">
        <v>3536</v>
      </c>
      <c r="O234" s="75" t="s">
        <v>4694</v>
      </c>
      <c r="P234" s="75" t="s">
        <v>1408</v>
      </c>
      <c r="Q234" s="75" t="s">
        <v>1409</v>
      </c>
      <c r="R234" s="75" t="s">
        <v>1409</v>
      </c>
      <c r="S234" s="75">
        <v>13598288679</v>
      </c>
      <c r="T234" s="75"/>
    </row>
    <row r="235" s="68" customFormat="1" ht="18" hidden="1" customHeight="1" spans="1:20">
      <c r="A235" s="73">
        <v>230</v>
      </c>
      <c r="B235" s="75" t="s">
        <v>24</v>
      </c>
      <c r="C235" s="75" t="s">
        <v>1401</v>
      </c>
      <c r="D235" s="75" t="s">
        <v>4701</v>
      </c>
      <c r="E235" s="166" t="s">
        <v>4702</v>
      </c>
      <c r="F235" s="75" t="s">
        <v>49</v>
      </c>
      <c r="G235" s="75">
        <v>42</v>
      </c>
      <c r="H235" s="75">
        <v>3.15</v>
      </c>
      <c r="I235" s="75">
        <v>1000</v>
      </c>
      <c r="J235" s="166" t="s">
        <v>4703</v>
      </c>
      <c r="K235" s="75" t="s">
        <v>4704</v>
      </c>
      <c r="L235" s="166" t="s">
        <v>4705</v>
      </c>
      <c r="M235" s="75">
        <v>3.15</v>
      </c>
      <c r="N235" s="75" t="s">
        <v>3552</v>
      </c>
      <c r="O235" s="75" t="s">
        <v>4706</v>
      </c>
      <c r="P235" s="75" t="s">
        <v>1408</v>
      </c>
      <c r="Q235" s="75" t="s">
        <v>1409</v>
      </c>
      <c r="R235" s="75" t="s">
        <v>1409</v>
      </c>
      <c r="S235" s="75">
        <v>18348058771</v>
      </c>
      <c r="T235" s="75"/>
    </row>
    <row r="236" s="68" customFormat="1" ht="18" hidden="1" customHeight="1" spans="1:20">
      <c r="A236" s="73">
        <v>231</v>
      </c>
      <c r="B236" s="75" t="s">
        <v>24</v>
      </c>
      <c r="C236" s="75" t="s">
        <v>1401</v>
      </c>
      <c r="D236" s="75" t="s">
        <v>4707</v>
      </c>
      <c r="E236" s="166" t="s">
        <v>4708</v>
      </c>
      <c r="F236" s="75" t="s">
        <v>28</v>
      </c>
      <c r="G236" s="75">
        <v>55</v>
      </c>
      <c r="H236" s="75">
        <v>3.5</v>
      </c>
      <c r="I236" s="75">
        <v>1000</v>
      </c>
      <c r="J236" s="166" t="s">
        <v>4709</v>
      </c>
      <c r="K236" s="75" t="s">
        <v>4707</v>
      </c>
      <c r="L236" s="166" t="s">
        <v>4708</v>
      </c>
      <c r="M236" s="75">
        <v>3.5</v>
      </c>
      <c r="N236" s="75" t="s">
        <v>3531</v>
      </c>
      <c r="O236" s="75" t="s">
        <v>4710</v>
      </c>
      <c r="P236" s="75" t="s">
        <v>585</v>
      </c>
      <c r="Q236" s="75" t="s">
        <v>1409</v>
      </c>
      <c r="R236" s="75" t="s">
        <v>1409</v>
      </c>
      <c r="S236" s="75">
        <v>17838187675</v>
      </c>
      <c r="T236" s="75"/>
    </row>
    <row r="237" s="68" customFormat="1" ht="18" hidden="1" customHeight="1" spans="1:20">
      <c r="A237" s="73">
        <v>232</v>
      </c>
      <c r="B237" s="75" t="s">
        <v>24</v>
      </c>
      <c r="C237" s="75" t="s">
        <v>1401</v>
      </c>
      <c r="D237" s="75" t="s">
        <v>4711</v>
      </c>
      <c r="E237" s="166" t="s">
        <v>4712</v>
      </c>
      <c r="F237" s="75" t="s">
        <v>28</v>
      </c>
      <c r="G237" s="75">
        <v>63</v>
      </c>
      <c r="H237" s="75">
        <v>3.6</v>
      </c>
      <c r="I237" s="75">
        <v>1000</v>
      </c>
      <c r="J237" s="166" t="s">
        <v>4713</v>
      </c>
      <c r="K237" s="75" t="s">
        <v>4714</v>
      </c>
      <c r="L237" s="166" t="s">
        <v>4715</v>
      </c>
      <c r="M237" s="75">
        <v>3.6</v>
      </c>
      <c r="N237" s="75" t="s">
        <v>4499</v>
      </c>
      <c r="O237" s="75" t="s">
        <v>4716</v>
      </c>
      <c r="P237" s="75" t="s">
        <v>834</v>
      </c>
      <c r="Q237" s="75" t="s">
        <v>1409</v>
      </c>
      <c r="R237" s="75" t="s">
        <v>1409</v>
      </c>
      <c r="S237" s="75">
        <v>13525671708</v>
      </c>
      <c r="T237" s="75"/>
    </row>
    <row r="238" s="68" customFormat="1" ht="18" hidden="1" customHeight="1" spans="1:20">
      <c r="A238" s="73">
        <v>233</v>
      </c>
      <c r="B238" s="75" t="s">
        <v>24</v>
      </c>
      <c r="C238" s="75" t="s">
        <v>1401</v>
      </c>
      <c r="D238" s="75" t="s">
        <v>4717</v>
      </c>
      <c r="E238" s="166" t="s">
        <v>4718</v>
      </c>
      <c r="F238" s="75" t="s">
        <v>28</v>
      </c>
      <c r="G238" s="75">
        <v>55</v>
      </c>
      <c r="H238" s="75">
        <v>2.5</v>
      </c>
      <c r="I238" s="75">
        <v>700</v>
      </c>
      <c r="J238" s="166" t="s">
        <v>4719</v>
      </c>
      <c r="K238" s="75" t="s">
        <v>4717</v>
      </c>
      <c r="L238" s="166" t="s">
        <v>4718</v>
      </c>
      <c r="M238" s="75">
        <v>2.5</v>
      </c>
      <c r="N238" s="75" t="s">
        <v>3984</v>
      </c>
      <c r="O238" s="75" t="s">
        <v>4720</v>
      </c>
      <c r="P238" s="75" t="s">
        <v>4614</v>
      </c>
      <c r="Q238" s="75" t="s">
        <v>1409</v>
      </c>
      <c r="R238" s="75" t="s">
        <v>1409</v>
      </c>
      <c r="S238" s="75">
        <v>18137232606</v>
      </c>
      <c r="T238" s="75"/>
    </row>
    <row r="239" s="68" customFormat="1" ht="18" hidden="1" customHeight="1" spans="1:20">
      <c r="A239" s="73">
        <v>234</v>
      </c>
      <c r="B239" s="75" t="s">
        <v>24</v>
      </c>
      <c r="C239" s="75" t="s">
        <v>1401</v>
      </c>
      <c r="D239" s="75" t="s">
        <v>4721</v>
      </c>
      <c r="E239" s="166" t="s">
        <v>4722</v>
      </c>
      <c r="F239" s="75" t="s">
        <v>28</v>
      </c>
      <c r="G239" s="75">
        <v>59</v>
      </c>
      <c r="H239" s="75">
        <v>5.4</v>
      </c>
      <c r="I239" s="75">
        <v>1000</v>
      </c>
      <c r="J239" s="166" t="s">
        <v>4723</v>
      </c>
      <c r="K239" s="75" t="s">
        <v>4724</v>
      </c>
      <c r="L239" s="166" t="s">
        <v>4725</v>
      </c>
      <c r="M239" s="75">
        <v>5.4</v>
      </c>
      <c r="N239" s="75" t="s">
        <v>3984</v>
      </c>
      <c r="O239" s="75" t="s">
        <v>4726</v>
      </c>
      <c r="P239" s="75" t="s">
        <v>4727</v>
      </c>
      <c r="Q239" s="75" t="s">
        <v>1409</v>
      </c>
      <c r="R239" s="75" t="s">
        <v>1409</v>
      </c>
      <c r="S239" s="75">
        <v>15036207386</v>
      </c>
      <c r="T239" s="75"/>
    </row>
    <row r="240" s="68" customFormat="1" ht="18" hidden="1" customHeight="1" spans="1:20">
      <c r="A240" s="73">
        <v>235</v>
      </c>
      <c r="B240" s="75" t="s">
        <v>24</v>
      </c>
      <c r="C240" s="75" t="s">
        <v>1401</v>
      </c>
      <c r="D240" s="75" t="s">
        <v>4728</v>
      </c>
      <c r="E240" s="166" t="s">
        <v>4729</v>
      </c>
      <c r="F240" s="75" t="s">
        <v>28</v>
      </c>
      <c r="G240" s="75">
        <v>54</v>
      </c>
      <c r="H240" s="75">
        <v>3.1</v>
      </c>
      <c r="I240" s="75">
        <v>1000</v>
      </c>
      <c r="J240" s="166" t="s">
        <v>4730</v>
      </c>
      <c r="K240" s="75" t="s">
        <v>4731</v>
      </c>
      <c r="L240" s="166" t="s">
        <v>4732</v>
      </c>
      <c r="M240" s="75">
        <v>3.1</v>
      </c>
      <c r="N240" s="75" t="s">
        <v>3596</v>
      </c>
      <c r="O240" s="75" t="s">
        <v>4733</v>
      </c>
      <c r="P240" s="75" t="s">
        <v>4734</v>
      </c>
      <c r="Q240" s="75" t="s">
        <v>1409</v>
      </c>
      <c r="R240" s="75" t="s">
        <v>1409</v>
      </c>
      <c r="S240" s="75">
        <v>15136686941</v>
      </c>
      <c r="T240" s="75"/>
    </row>
    <row r="241" s="68" customFormat="1" ht="18" hidden="1" customHeight="1" spans="1:20">
      <c r="A241" s="73">
        <v>236</v>
      </c>
      <c r="B241" s="75" t="s">
        <v>24</v>
      </c>
      <c r="C241" s="75" t="s">
        <v>1401</v>
      </c>
      <c r="D241" s="75" t="s">
        <v>4735</v>
      </c>
      <c r="E241" s="75" t="s">
        <v>4736</v>
      </c>
      <c r="F241" s="75" t="s">
        <v>28</v>
      </c>
      <c r="G241" s="75">
        <v>40</v>
      </c>
      <c r="H241" s="75">
        <v>4.5</v>
      </c>
      <c r="I241" s="75">
        <v>1000</v>
      </c>
      <c r="J241" s="75" t="s">
        <v>4737</v>
      </c>
      <c r="K241" s="75" t="s">
        <v>4735</v>
      </c>
      <c r="L241" s="75" t="s">
        <v>4736</v>
      </c>
      <c r="M241" s="75">
        <v>4.5</v>
      </c>
      <c r="N241" s="75" t="s">
        <v>4738</v>
      </c>
      <c r="O241" s="75" t="s">
        <v>3961</v>
      </c>
      <c r="P241" s="75" t="s">
        <v>1408</v>
      </c>
      <c r="Q241" s="75" t="s">
        <v>35</v>
      </c>
      <c r="R241" s="75" t="s">
        <v>35</v>
      </c>
      <c r="S241" s="75">
        <v>18272782398</v>
      </c>
      <c r="T241" s="75"/>
    </row>
    <row r="242" s="68" customFormat="1" ht="18" hidden="1" customHeight="1" spans="1:20">
      <c r="A242" s="73">
        <v>237</v>
      </c>
      <c r="B242" s="75" t="s">
        <v>24</v>
      </c>
      <c r="C242" s="75" t="s">
        <v>1401</v>
      </c>
      <c r="D242" s="75" t="s">
        <v>4739</v>
      </c>
      <c r="E242" s="166" t="s">
        <v>4740</v>
      </c>
      <c r="F242" s="75" t="s">
        <v>28</v>
      </c>
      <c r="G242" s="75">
        <v>52</v>
      </c>
      <c r="H242" s="75">
        <v>3.5</v>
      </c>
      <c r="I242" s="75">
        <v>1000</v>
      </c>
      <c r="J242" s="166" t="s">
        <v>4741</v>
      </c>
      <c r="K242" s="75" t="s">
        <v>4739</v>
      </c>
      <c r="L242" s="166" t="s">
        <v>4740</v>
      </c>
      <c r="M242" s="75">
        <v>3.5</v>
      </c>
      <c r="N242" s="75" t="s">
        <v>3723</v>
      </c>
      <c r="O242" s="75" t="s">
        <v>4742</v>
      </c>
      <c r="P242" s="75" t="s">
        <v>585</v>
      </c>
      <c r="Q242" s="75" t="s">
        <v>1409</v>
      </c>
      <c r="R242" s="75" t="s">
        <v>1409</v>
      </c>
      <c r="S242" s="75">
        <v>15565762151</v>
      </c>
      <c r="T242" s="75"/>
    </row>
    <row r="243" s="68" customFormat="1" ht="18" hidden="1" customHeight="1" spans="1:20">
      <c r="A243" s="73">
        <v>238</v>
      </c>
      <c r="B243" s="75" t="s">
        <v>24</v>
      </c>
      <c r="C243" s="75" t="s">
        <v>1401</v>
      </c>
      <c r="D243" s="75" t="s">
        <v>4743</v>
      </c>
      <c r="E243" s="166" t="s">
        <v>4744</v>
      </c>
      <c r="F243" s="75" t="s">
        <v>28</v>
      </c>
      <c r="G243" s="75">
        <v>71</v>
      </c>
      <c r="H243" s="75">
        <v>4</v>
      </c>
      <c r="I243" s="75">
        <v>1000</v>
      </c>
      <c r="J243" s="166" t="s">
        <v>4745</v>
      </c>
      <c r="K243" s="75" t="s">
        <v>4746</v>
      </c>
      <c r="L243" s="166" t="s">
        <v>4747</v>
      </c>
      <c r="M243" s="75">
        <v>4</v>
      </c>
      <c r="N243" s="75" t="s">
        <v>3536</v>
      </c>
      <c r="O243" s="75" t="s">
        <v>4748</v>
      </c>
      <c r="P243" s="75" t="s">
        <v>1473</v>
      </c>
      <c r="Q243" s="75" t="s">
        <v>1409</v>
      </c>
      <c r="R243" s="75" t="s">
        <v>1409</v>
      </c>
      <c r="S243" s="75">
        <v>17739239617</v>
      </c>
      <c r="T243" s="75"/>
    </row>
    <row r="244" s="68" customFormat="1" ht="18" hidden="1" customHeight="1" spans="1:20">
      <c r="A244" s="73">
        <v>239</v>
      </c>
      <c r="B244" s="75" t="s">
        <v>24</v>
      </c>
      <c r="C244" s="75" t="s">
        <v>1401</v>
      </c>
      <c r="D244" s="75" t="s">
        <v>4749</v>
      </c>
      <c r="E244" s="166" t="s">
        <v>4750</v>
      </c>
      <c r="F244" s="75" t="s">
        <v>28</v>
      </c>
      <c r="G244" s="75">
        <v>46</v>
      </c>
      <c r="H244" s="75">
        <v>4</v>
      </c>
      <c r="I244" s="75">
        <v>1000</v>
      </c>
      <c r="J244" s="166" t="s">
        <v>4751</v>
      </c>
      <c r="K244" s="75" t="s">
        <v>4749</v>
      </c>
      <c r="L244" s="166" t="s">
        <v>4750</v>
      </c>
      <c r="M244" s="75">
        <v>4</v>
      </c>
      <c r="N244" s="75" t="s">
        <v>3723</v>
      </c>
      <c r="O244" s="75" t="s">
        <v>4133</v>
      </c>
      <c r="P244" s="75" t="s">
        <v>1408</v>
      </c>
      <c r="Q244" s="75" t="s">
        <v>1409</v>
      </c>
      <c r="R244" s="75" t="s">
        <v>1409</v>
      </c>
      <c r="S244" s="75">
        <v>13525142390</v>
      </c>
      <c r="T244" s="75"/>
    </row>
    <row r="245" s="68" customFormat="1" ht="18" hidden="1" customHeight="1" spans="1:20">
      <c r="A245" s="73">
        <v>240</v>
      </c>
      <c r="B245" s="75" t="s">
        <v>405</v>
      </c>
      <c r="C245" s="75" t="s">
        <v>1764</v>
      </c>
      <c r="D245" s="75" t="s">
        <v>4752</v>
      </c>
      <c r="E245" s="166" t="s">
        <v>4753</v>
      </c>
      <c r="F245" s="75" t="s">
        <v>28</v>
      </c>
      <c r="G245" s="75">
        <v>52</v>
      </c>
      <c r="H245" s="75">
        <v>3.6</v>
      </c>
      <c r="I245" s="75">
        <v>1000</v>
      </c>
      <c r="J245" s="166" t="s">
        <v>4754</v>
      </c>
      <c r="K245" s="75" t="s">
        <v>4752</v>
      </c>
      <c r="L245" s="166" t="s">
        <v>4753</v>
      </c>
      <c r="M245" s="75">
        <v>3.6</v>
      </c>
      <c r="N245" s="75" t="s">
        <v>4755</v>
      </c>
      <c r="O245" s="75" t="s">
        <v>4756</v>
      </c>
      <c r="P245" s="75" t="s">
        <v>132</v>
      </c>
      <c r="Q245" s="75" t="s">
        <v>35</v>
      </c>
      <c r="R245" s="75" t="s">
        <v>35</v>
      </c>
      <c r="S245" s="75">
        <v>13838081071</v>
      </c>
      <c r="T245" s="78" t="s">
        <v>4757</v>
      </c>
    </row>
    <row r="246" s="68" customFormat="1" ht="18" hidden="1" customHeight="1" spans="1:20">
      <c r="A246" s="73">
        <v>241</v>
      </c>
      <c r="B246" s="75" t="s">
        <v>405</v>
      </c>
      <c r="C246" s="75" t="s">
        <v>1764</v>
      </c>
      <c r="D246" s="75" t="s">
        <v>4758</v>
      </c>
      <c r="E246" s="166" t="s">
        <v>4759</v>
      </c>
      <c r="F246" s="75" t="s">
        <v>28</v>
      </c>
      <c r="G246" s="75">
        <v>76</v>
      </c>
      <c r="H246" s="75">
        <v>6</v>
      </c>
      <c r="I246" s="75">
        <v>1000</v>
      </c>
      <c r="J246" s="166" t="s">
        <v>4760</v>
      </c>
      <c r="K246" s="75" t="s">
        <v>4761</v>
      </c>
      <c r="L246" s="166" t="s">
        <v>4762</v>
      </c>
      <c r="M246" s="75">
        <v>6</v>
      </c>
      <c r="N246" s="75" t="s">
        <v>4755</v>
      </c>
      <c r="O246" s="75" t="s">
        <v>4763</v>
      </c>
      <c r="P246" s="75" t="s">
        <v>132</v>
      </c>
      <c r="Q246" s="75" t="s">
        <v>35</v>
      </c>
      <c r="R246" s="75" t="s">
        <v>35</v>
      </c>
      <c r="S246" s="75">
        <v>13693774194</v>
      </c>
      <c r="T246" s="75"/>
    </row>
    <row r="247" s="68" customFormat="1" ht="18" hidden="1" customHeight="1" spans="1:20">
      <c r="A247" s="73">
        <v>242</v>
      </c>
      <c r="B247" s="75" t="s">
        <v>405</v>
      </c>
      <c r="C247" s="75" t="s">
        <v>1764</v>
      </c>
      <c r="D247" s="75" t="s">
        <v>4764</v>
      </c>
      <c r="E247" s="166" t="s">
        <v>4765</v>
      </c>
      <c r="F247" s="75" t="s">
        <v>28</v>
      </c>
      <c r="G247" s="75">
        <v>69</v>
      </c>
      <c r="H247" s="75">
        <v>3.5</v>
      </c>
      <c r="I247" s="75">
        <v>1000</v>
      </c>
      <c r="J247" s="166" t="s">
        <v>4766</v>
      </c>
      <c r="K247" s="75" t="s">
        <v>4767</v>
      </c>
      <c r="L247" s="166" t="s">
        <v>4768</v>
      </c>
      <c r="M247" s="75">
        <v>3.5</v>
      </c>
      <c r="N247" s="75" t="s">
        <v>4755</v>
      </c>
      <c r="O247" s="75" t="s">
        <v>4769</v>
      </c>
      <c r="P247" s="75" t="s">
        <v>132</v>
      </c>
      <c r="Q247" s="75" t="s">
        <v>35</v>
      </c>
      <c r="R247" s="75" t="s">
        <v>35</v>
      </c>
      <c r="S247" s="75">
        <v>15737612379</v>
      </c>
      <c r="T247" s="75"/>
    </row>
    <row r="248" s="68" customFormat="1" ht="18" hidden="1" customHeight="1" spans="1:20">
      <c r="A248" s="73">
        <v>243</v>
      </c>
      <c r="B248" s="75" t="s">
        <v>405</v>
      </c>
      <c r="C248" s="75" t="s">
        <v>1764</v>
      </c>
      <c r="D248" s="75" t="s">
        <v>4770</v>
      </c>
      <c r="E248" s="75" t="s">
        <v>4771</v>
      </c>
      <c r="F248" s="75" t="s">
        <v>28</v>
      </c>
      <c r="G248" s="75">
        <v>52</v>
      </c>
      <c r="H248" s="75">
        <v>3.42</v>
      </c>
      <c r="I248" s="75">
        <v>1000</v>
      </c>
      <c r="J248" s="166" t="s">
        <v>4772</v>
      </c>
      <c r="K248" s="75" t="s">
        <v>4770</v>
      </c>
      <c r="L248" s="75" t="s">
        <v>4771</v>
      </c>
      <c r="M248" s="75">
        <v>3.42</v>
      </c>
      <c r="N248" s="75" t="s">
        <v>4755</v>
      </c>
      <c r="O248" s="75" t="s">
        <v>4773</v>
      </c>
      <c r="P248" s="75" t="s">
        <v>132</v>
      </c>
      <c r="Q248" s="75" t="s">
        <v>35</v>
      </c>
      <c r="R248" s="75" t="s">
        <v>35</v>
      </c>
      <c r="S248" s="75">
        <v>17183718256</v>
      </c>
      <c r="T248" s="75"/>
    </row>
    <row r="249" s="68" customFormat="1" ht="18" hidden="1" customHeight="1" spans="1:20">
      <c r="A249" s="73">
        <v>244</v>
      </c>
      <c r="B249" s="75" t="s">
        <v>405</v>
      </c>
      <c r="C249" s="75" t="s">
        <v>1764</v>
      </c>
      <c r="D249" s="75" t="s">
        <v>4774</v>
      </c>
      <c r="E249" s="75" t="s">
        <v>4775</v>
      </c>
      <c r="F249" s="75" t="s">
        <v>28</v>
      </c>
      <c r="G249" s="75"/>
      <c r="H249" s="75">
        <v>3.3</v>
      </c>
      <c r="I249" s="75">
        <v>1000</v>
      </c>
      <c r="J249" s="166" t="s">
        <v>4776</v>
      </c>
      <c r="K249" s="75" t="s">
        <v>4777</v>
      </c>
      <c r="L249" s="75" t="s">
        <v>4778</v>
      </c>
      <c r="M249" s="75">
        <v>3.3</v>
      </c>
      <c r="N249" s="75" t="s">
        <v>4755</v>
      </c>
      <c r="O249" s="75" t="s">
        <v>4779</v>
      </c>
      <c r="P249" s="75" t="s">
        <v>132</v>
      </c>
      <c r="Q249" s="75" t="s">
        <v>35</v>
      </c>
      <c r="R249" s="75" t="s">
        <v>35</v>
      </c>
      <c r="S249" s="75">
        <v>18348056155</v>
      </c>
      <c r="T249" s="75"/>
    </row>
    <row r="250" s="68" customFormat="1" ht="18" hidden="1" customHeight="1" spans="1:20">
      <c r="A250" s="73">
        <v>245</v>
      </c>
      <c r="B250" s="83" t="s">
        <v>405</v>
      </c>
      <c r="C250" s="83" t="s">
        <v>1858</v>
      </c>
      <c r="D250" s="83" t="s">
        <v>4780</v>
      </c>
      <c r="E250" s="98" t="s">
        <v>4781</v>
      </c>
      <c r="F250" s="83" t="s">
        <v>28</v>
      </c>
      <c r="G250" s="83">
        <v>53</v>
      </c>
      <c r="H250" s="83">
        <v>5</v>
      </c>
      <c r="I250" s="83">
        <v>1000</v>
      </c>
      <c r="J250" s="98" t="s">
        <v>4782</v>
      </c>
      <c r="K250" s="83" t="s">
        <v>4780</v>
      </c>
      <c r="L250" s="98" t="s">
        <v>4781</v>
      </c>
      <c r="M250" s="98" t="s">
        <v>2127</v>
      </c>
      <c r="N250" s="98" t="s">
        <v>4783</v>
      </c>
      <c r="O250" s="98" t="s">
        <v>4784</v>
      </c>
      <c r="P250" s="98" t="s">
        <v>132</v>
      </c>
      <c r="Q250" s="98" t="s">
        <v>75</v>
      </c>
      <c r="R250" s="98" t="s">
        <v>75</v>
      </c>
      <c r="S250" s="98" t="s">
        <v>4785</v>
      </c>
      <c r="T250" s="99"/>
    </row>
    <row r="251" s="68" customFormat="1" ht="18" hidden="1" customHeight="1" spans="1:20">
      <c r="A251" s="73">
        <v>246</v>
      </c>
      <c r="B251" s="83" t="s">
        <v>405</v>
      </c>
      <c r="C251" s="83" t="s">
        <v>1858</v>
      </c>
      <c r="D251" s="83" t="s">
        <v>4786</v>
      </c>
      <c r="E251" s="98" t="s">
        <v>4787</v>
      </c>
      <c r="F251" s="83" t="s">
        <v>28</v>
      </c>
      <c r="G251" s="83">
        <v>46</v>
      </c>
      <c r="H251" s="83">
        <v>4</v>
      </c>
      <c r="I251" s="83">
        <v>1000</v>
      </c>
      <c r="J251" s="98" t="s">
        <v>4788</v>
      </c>
      <c r="K251" s="83" t="s">
        <v>4786</v>
      </c>
      <c r="L251" s="98" t="s">
        <v>4787</v>
      </c>
      <c r="M251" s="98" t="s">
        <v>1954</v>
      </c>
      <c r="N251" s="98" t="s">
        <v>4783</v>
      </c>
      <c r="O251" s="98" t="s">
        <v>4789</v>
      </c>
      <c r="P251" s="98" t="s">
        <v>132</v>
      </c>
      <c r="Q251" s="98" t="s">
        <v>75</v>
      </c>
      <c r="R251" s="98" t="s">
        <v>75</v>
      </c>
      <c r="S251" s="98" t="s">
        <v>4790</v>
      </c>
      <c r="T251" s="99"/>
    </row>
    <row r="252" s="68" customFormat="1" ht="18" hidden="1" customHeight="1" spans="1:20">
      <c r="A252" s="73">
        <v>247</v>
      </c>
      <c r="B252" s="83" t="s">
        <v>405</v>
      </c>
      <c r="C252" s="83" t="s">
        <v>1858</v>
      </c>
      <c r="D252" s="83" t="s">
        <v>4791</v>
      </c>
      <c r="E252" s="98" t="s">
        <v>4792</v>
      </c>
      <c r="F252" s="83" t="s">
        <v>28</v>
      </c>
      <c r="G252" s="83">
        <v>37</v>
      </c>
      <c r="H252" s="83">
        <v>9.3</v>
      </c>
      <c r="I252" s="83">
        <v>1000</v>
      </c>
      <c r="J252" s="98" t="s">
        <v>4793</v>
      </c>
      <c r="K252" s="83" t="s">
        <v>4791</v>
      </c>
      <c r="L252" s="98" t="s">
        <v>4792</v>
      </c>
      <c r="M252" s="98" t="s">
        <v>4794</v>
      </c>
      <c r="N252" s="98" t="s">
        <v>3661</v>
      </c>
      <c r="O252" s="98" t="s">
        <v>4795</v>
      </c>
      <c r="P252" s="98" t="s">
        <v>132</v>
      </c>
      <c r="Q252" s="98" t="s">
        <v>75</v>
      </c>
      <c r="R252" s="98" t="s">
        <v>75</v>
      </c>
      <c r="S252" s="98" t="s">
        <v>4796</v>
      </c>
      <c r="T252" s="99"/>
    </row>
    <row r="253" s="68" customFormat="1" ht="18" hidden="1" customHeight="1" spans="1:20">
      <c r="A253" s="73">
        <v>248</v>
      </c>
      <c r="B253" s="83" t="s">
        <v>405</v>
      </c>
      <c r="C253" s="83" t="s">
        <v>1858</v>
      </c>
      <c r="D253" s="83" t="s">
        <v>4797</v>
      </c>
      <c r="E253" s="98" t="s">
        <v>4798</v>
      </c>
      <c r="F253" s="83" t="s">
        <v>28</v>
      </c>
      <c r="G253" s="83">
        <v>45</v>
      </c>
      <c r="H253" s="83">
        <v>4.5</v>
      </c>
      <c r="I253" s="83">
        <v>1000</v>
      </c>
      <c r="J253" s="98" t="s">
        <v>4799</v>
      </c>
      <c r="K253" s="83" t="s">
        <v>4800</v>
      </c>
      <c r="L253" s="98" t="s">
        <v>4801</v>
      </c>
      <c r="M253" s="98" t="s">
        <v>4255</v>
      </c>
      <c r="N253" s="98" t="s">
        <v>4783</v>
      </c>
      <c r="O253" s="98" t="s">
        <v>4802</v>
      </c>
      <c r="P253" s="98" t="s">
        <v>132</v>
      </c>
      <c r="Q253" s="98" t="s">
        <v>75</v>
      </c>
      <c r="R253" s="98" t="s">
        <v>75</v>
      </c>
      <c r="S253" s="98" t="s">
        <v>4803</v>
      </c>
      <c r="T253" s="99"/>
    </row>
    <row r="254" s="68" customFormat="1" ht="18" hidden="1" customHeight="1" spans="1:20">
      <c r="A254" s="73">
        <v>249</v>
      </c>
      <c r="B254" s="83" t="s">
        <v>405</v>
      </c>
      <c r="C254" s="83" t="s">
        <v>1858</v>
      </c>
      <c r="D254" s="83" t="s">
        <v>4296</v>
      </c>
      <c r="E254" s="98" t="s">
        <v>4804</v>
      </c>
      <c r="F254" s="83" t="s">
        <v>28</v>
      </c>
      <c r="G254" s="83">
        <v>50</v>
      </c>
      <c r="H254" s="83">
        <v>7.7</v>
      </c>
      <c r="I254" s="83">
        <v>1000</v>
      </c>
      <c r="J254" s="98" t="s">
        <v>4805</v>
      </c>
      <c r="K254" s="83" t="s">
        <v>4806</v>
      </c>
      <c r="L254" s="98" t="s">
        <v>4807</v>
      </c>
      <c r="M254" s="98" t="s">
        <v>4808</v>
      </c>
      <c r="N254" s="98" t="s">
        <v>1948</v>
      </c>
      <c r="O254" s="98" t="s">
        <v>4809</v>
      </c>
      <c r="P254" s="98" t="s">
        <v>132</v>
      </c>
      <c r="Q254" s="98" t="s">
        <v>75</v>
      </c>
      <c r="R254" s="98" t="s">
        <v>75</v>
      </c>
      <c r="S254" s="98" t="s">
        <v>4810</v>
      </c>
      <c r="T254" s="99"/>
    </row>
    <row r="255" s="68" customFormat="1" ht="18" hidden="1" customHeight="1" spans="1:20">
      <c r="A255" s="73">
        <v>250</v>
      </c>
      <c r="B255" s="83" t="s">
        <v>405</v>
      </c>
      <c r="C255" s="83" t="s">
        <v>1858</v>
      </c>
      <c r="D255" s="83" t="s">
        <v>4811</v>
      </c>
      <c r="E255" s="98" t="s">
        <v>4812</v>
      </c>
      <c r="F255" s="83" t="s">
        <v>28</v>
      </c>
      <c r="G255" s="83">
        <v>45</v>
      </c>
      <c r="H255" s="83">
        <v>4.3</v>
      </c>
      <c r="I255" s="83">
        <v>1000</v>
      </c>
      <c r="J255" s="98" t="s">
        <v>4813</v>
      </c>
      <c r="K255" s="83" t="s">
        <v>4811</v>
      </c>
      <c r="L255" s="98" t="s">
        <v>4812</v>
      </c>
      <c r="M255" s="98" t="s">
        <v>4814</v>
      </c>
      <c r="N255" s="98" t="s">
        <v>4815</v>
      </c>
      <c r="O255" s="98" t="s">
        <v>4816</v>
      </c>
      <c r="P255" s="98" t="s">
        <v>132</v>
      </c>
      <c r="Q255" s="98" t="s">
        <v>75</v>
      </c>
      <c r="R255" s="98" t="s">
        <v>75</v>
      </c>
      <c r="S255" s="98" t="s">
        <v>4817</v>
      </c>
      <c r="T255" s="99"/>
    </row>
    <row r="256" s="68" customFormat="1" ht="18" hidden="1" customHeight="1" spans="1:20">
      <c r="A256" s="73">
        <v>251</v>
      </c>
      <c r="B256" s="83" t="s">
        <v>405</v>
      </c>
      <c r="C256" s="83" t="s">
        <v>1858</v>
      </c>
      <c r="D256" s="83" t="s">
        <v>4818</v>
      </c>
      <c r="E256" s="98" t="s">
        <v>4819</v>
      </c>
      <c r="F256" s="83" t="s">
        <v>28</v>
      </c>
      <c r="G256" s="83">
        <v>43</v>
      </c>
      <c r="H256" s="83">
        <v>5.1</v>
      </c>
      <c r="I256" s="83">
        <v>1000</v>
      </c>
      <c r="J256" s="98" t="s">
        <v>4820</v>
      </c>
      <c r="K256" s="83" t="s">
        <v>4818</v>
      </c>
      <c r="L256" s="98" t="s">
        <v>4819</v>
      </c>
      <c r="M256" s="98" t="s">
        <v>4821</v>
      </c>
      <c r="N256" s="98" t="s">
        <v>4822</v>
      </c>
      <c r="O256" s="98" t="s">
        <v>4823</v>
      </c>
      <c r="P256" s="98" t="s">
        <v>132</v>
      </c>
      <c r="Q256" s="98" t="s">
        <v>75</v>
      </c>
      <c r="R256" s="98" t="s">
        <v>75</v>
      </c>
      <c r="S256" s="98" t="s">
        <v>4824</v>
      </c>
      <c r="T256" s="99"/>
    </row>
    <row r="257" s="68" customFormat="1" ht="18" hidden="1" customHeight="1" spans="1:20">
      <c r="A257" s="73">
        <v>252</v>
      </c>
      <c r="B257" s="83" t="s">
        <v>405</v>
      </c>
      <c r="C257" s="83" t="s">
        <v>1858</v>
      </c>
      <c r="D257" s="83" t="s">
        <v>4825</v>
      </c>
      <c r="E257" s="98" t="s">
        <v>4826</v>
      </c>
      <c r="F257" s="83" t="s">
        <v>28</v>
      </c>
      <c r="G257" s="83">
        <v>52</v>
      </c>
      <c r="H257" s="83">
        <v>5.5</v>
      </c>
      <c r="I257" s="83">
        <v>1000</v>
      </c>
      <c r="J257" s="98" t="s">
        <v>4827</v>
      </c>
      <c r="K257" s="83" t="s">
        <v>4825</v>
      </c>
      <c r="L257" s="98" t="s">
        <v>4826</v>
      </c>
      <c r="M257" s="98" t="s">
        <v>4828</v>
      </c>
      <c r="N257" s="98" t="s">
        <v>4829</v>
      </c>
      <c r="O257" s="98" t="s">
        <v>4830</v>
      </c>
      <c r="P257" s="98" t="s">
        <v>132</v>
      </c>
      <c r="Q257" s="98" t="s">
        <v>75</v>
      </c>
      <c r="R257" s="98" t="s">
        <v>75</v>
      </c>
      <c r="S257" s="98" t="s">
        <v>4831</v>
      </c>
      <c r="T257" s="99"/>
    </row>
    <row r="258" s="68" customFormat="1" ht="18" hidden="1" customHeight="1" spans="1:20">
      <c r="A258" s="73">
        <v>253</v>
      </c>
      <c r="B258" s="83" t="s">
        <v>405</v>
      </c>
      <c r="C258" s="83" t="s">
        <v>1858</v>
      </c>
      <c r="D258" s="98" t="s">
        <v>4832</v>
      </c>
      <c r="E258" s="98" t="s">
        <v>4833</v>
      </c>
      <c r="F258" s="83" t="s">
        <v>28</v>
      </c>
      <c r="G258" s="100">
        <v>66</v>
      </c>
      <c r="H258" s="100">
        <v>3.5</v>
      </c>
      <c r="I258" s="83">
        <v>1000</v>
      </c>
      <c r="J258" s="98" t="s">
        <v>4834</v>
      </c>
      <c r="K258" s="98" t="s">
        <v>4835</v>
      </c>
      <c r="L258" s="98" t="s">
        <v>4836</v>
      </c>
      <c r="M258" s="98" t="s">
        <v>1939</v>
      </c>
      <c r="N258" s="98" t="s">
        <v>4837</v>
      </c>
      <c r="O258" s="98" t="s">
        <v>4838</v>
      </c>
      <c r="P258" s="98" t="s">
        <v>132</v>
      </c>
      <c r="Q258" s="98" t="s">
        <v>75</v>
      </c>
      <c r="R258" s="98" t="s">
        <v>75</v>
      </c>
      <c r="S258" s="98" t="s">
        <v>4839</v>
      </c>
      <c r="T258" s="99" t="s">
        <v>4840</v>
      </c>
    </row>
    <row r="259" s="68" customFormat="1" ht="18" hidden="1" customHeight="1" spans="1:20">
      <c r="A259" s="73">
        <v>254</v>
      </c>
      <c r="B259" s="83" t="s">
        <v>405</v>
      </c>
      <c r="C259" s="83" t="s">
        <v>1858</v>
      </c>
      <c r="D259" s="98" t="s">
        <v>4841</v>
      </c>
      <c r="E259" s="98" t="s">
        <v>4842</v>
      </c>
      <c r="F259" s="83" t="s">
        <v>28</v>
      </c>
      <c r="G259" s="100">
        <v>59</v>
      </c>
      <c r="H259" s="100">
        <v>4</v>
      </c>
      <c r="I259" s="83">
        <v>1000</v>
      </c>
      <c r="J259" s="98" t="s">
        <v>4843</v>
      </c>
      <c r="K259" s="98" t="s">
        <v>4841</v>
      </c>
      <c r="L259" s="98" t="s">
        <v>4842</v>
      </c>
      <c r="M259" s="98" t="s">
        <v>1954</v>
      </c>
      <c r="N259" s="98" t="s">
        <v>3984</v>
      </c>
      <c r="O259" s="98" t="s">
        <v>4844</v>
      </c>
      <c r="P259" s="98" t="s">
        <v>132</v>
      </c>
      <c r="Q259" s="98" t="s">
        <v>75</v>
      </c>
      <c r="R259" s="98" t="s">
        <v>75</v>
      </c>
      <c r="S259" s="98" t="s">
        <v>4845</v>
      </c>
      <c r="T259" s="99"/>
    </row>
    <row r="260" s="68" customFormat="1" ht="18" hidden="1" customHeight="1" spans="1:20">
      <c r="A260" s="73">
        <v>255</v>
      </c>
      <c r="B260" s="83" t="s">
        <v>405</v>
      </c>
      <c r="C260" s="83" t="s">
        <v>1858</v>
      </c>
      <c r="D260" s="98" t="s">
        <v>4846</v>
      </c>
      <c r="E260" s="98" t="s">
        <v>4847</v>
      </c>
      <c r="F260" s="83" t="s">
        <v>28</v>
      </c>
      <c r="G260" s="100">
        <v>55</v>
      </c>
      <c r="H260" s="100">
        <v>4.5</v>
      </c>
      <c r="I260" s="83">
        <v>1000</v>
      </c>
      <c r="J260" s="98" t="s">
        <v>4848</v>
      </c>
      <c r="K260" s="98" t="s">
        <v>4846</v>
      </c>
      <c r="L260" s="98" t="s">
        <v>4847</v>
      </c>
      <c r="M260" s="98" t="s">
        <v>4255</v>
      </c>
      <c r="N260" s="98" t="s">
        <v>4849</v>
      </c>
      <c r="O260" s="98" t="s">
        <v>4850</v>
      </c>
      <c r="P260" s="98" t="s">
        <v>2005</v>
      </c>
      <c r="Q260" s="98" t="s">
        <v>75</v>
      </c>
      <c r="R260" s="98" t="s">
        <v>75</v>
      </c>
      <c r="S260" s="98" t="s">
        <v>4851</v>
      </c>
      <c r="T260" s="99"/>
    </row>
    <row r="261" s="68" customFormat="1" ht="18" hidden="1" customHeight="1" spans="1:20">
      <c r="A261" s="73">
        <v>256</v>
      </c>
      <c r="B261" s="83" t="s">
        <v>405</v>
      </c>
      <c r="C261" s="83" t="s">
        <v>1858</v>
      </c>
      <c r="D261" s="98" t="s">
        <v>4852</v>
      </c>
      <c r="E261" s="98" t="s">
        <v>4853</v>
      </c>
      <c r="F261" s="83" t="s">
        <v>28</v>
      </c>
      <c r="G261" s="100">
        <v>48</v>
      </c>
      <c r="H261" s="100">
        <v>4.45</v>
      </c>
      <c r="I261" s="83">
        <v>1000</v>
      </c>
      <c r="J261" s="98" t="s">
        <v>4854</v>
      </c>
      <c r="K261" s="98" t="s">
        <v>4852</v>
      </c>
      <c r="L261" s="98" t="s">
        <v>4853</v>
      </c>
      <c r="M261" s="98" t="s">
        <v>4855</v>
      </c>
      <c r="N261" s="98" t="s">
        <v>3647</v>
      </c>
      <c r="O261" s="98" t="s">
        <v>4856</v>
      </c>
      <c r="P261" s="98" t="s">
        <v>2005</v>
      </c>
      <c r="Q261" s="98" t="s">
        <v>75</v>
      </c>
      <c r="R261" s="98" t="s">
        <v>75</v>
      </c>
      <c r="S261" s="98" t="s">
        <v>4857</v>
      </c>
      <c r="T261" s="99"/>
    </row>
    <row r="262" s="68" customFormat="1" ht="18" hidden="1" customHeight="1" spans="1:20">
      <c r="A262" s="73">
        <v>257</v>
      </c>
      <c r="B262" s="83" t="s">
        <v>405</v>
      </c>
      <c r="C262" s="83" t="s">
        <v>1858</v>
      </c>
      <c r="D262" s="98" t="s">
        <v>4858</v>
      </c>
      <c r="E262" s="98" t="s">
        <v>4859</v>
      </c>
      <c r="F262" s="83" t="s">
        <v>28</v>
      </c>
      <c r="G262" s="100">
        <v>53</v>
      </c>
      <c r="H262" s="100">
        <v>4.95</v>
      </c>
      <c r="I262" s="83">
        <v>1000</v>
      </c>
      <c r="J262" s="98" t="s">
        <v>4860</v>
      </c>
      <c r="K262" s="98" t="s">
        <v>4858</v>
      </c>
      <c r="L262" s="98" t="s">
        <v>4859</v>
      </c>
      <c r="M262" s="98" t="s">
        <v>4861</v>
      </c>
      <c r="N262" s="98" t="s">
        <v>4783</v>
      </c>
      <c r="O262" s="98" t="s">
        <v>4862</v>
      </c>
      <c r="P262" s="98" t="s">
        <v>2005</v>
      </c>
      <c r="Q262" s="98" t="s">
        <v>75</v>
      </c>
      <c r="R262" s="98" t="s">
        <v>75</v>
      </c>
      <c r="S262" s="98" t="s">
        <v>4863</v>
      </c>
      <c r="T262" s="99"/>
    </row>
    <row r="263" s="68" customFormat="1" ht="18" hidden="1" customHeight="1" spans="1:20">
      <c r="A263" s="73">
        <v>258</v>
      </c>
      <c r="B263" s="83" t="s">
        <v>405</v>
      </c>
      <c r="C263" s="83" t="s">
        <v>1858</v>
      </c>
      <c r="D263" s="98" t="s">
        <v>4864</v>
      </c>
      <c r="E263" s="98" t="s">
        <v>4865</v>
      </c>
      <c r="F263" s="83" t="s">
        <v>28</v>
      </c>
      <c r="G263" s="100">
        <v>58</v>
      </c>
      <c r="H263" s="100">
        <v>4.02</v>
      </c>
      <c r="I263" s="83">
        <v>1000</v>
      </c>
      <c r="J263" s="98" t="s">
        <v>4866</v>
      </c>
      <c r="K263" s="98" t="s">
        <v>4864</v>
      </c>
      <c r="L263" s="98" t="s">
        <v>4865</v>
      </c>
      <c r="M263" s="98" t="s">
        <v>4867</v>
      </c>
      <c r="N263" s="98" t="s">
        <v>4868</v>
      </c>
      <c r="O263" s="98" t="s">
        <v>4869</v>
      </c>
      <c r="P263" s="98" t="s">
        <v>102</v>
      </c>
      <c r="Q263" s="98" t="s">
        <v>75</v>
      </c>
      <c r="R263" s="98" t="s">
        <v>75</v>
      </c>
      <c r="S263" s="98" t="s">
        <v>4870</v>
      </c>
      <c r="T263" s="99"/>
    </row>
    <row r="264" s="68" customFormat="1" ht="18" hidden="1" customHeight="1" spans="1:20">
      <c r="A264" s="73">
        <v>259</v>
      </c>
      <c r="B264" s="83" t="s">
        <v>405</v>
      </c>
      <c r="C264" s="83" t="s">
        <v>1858</v>
      </c>
      <c r="D264" s="98" t="s">
        <v>4871</v>
      </c>
      <c r="E264" s="98" t="s">
        <v>4872</v>
      </c>
      <c r="F264" s="83" t="s">
        <v>28</v>
      </c>
      <c r="G264" s="100">
        <v>51</v>
      </c>
      <c r="H264" s="100">
        <v>4.8</v>
      </c>
      <c r="I264" s="83">
        <v>1000</v>
      </c>
      <c r="J264" s="98" t="s">
        <v>4873</v>
      </c>
      <c r="K264" s="98" t="s">
        <v>4871</v>
      </c>
      <c r="L264" s="98" t="s">
        <v>4872</v>
      </c>
      <c r="M264" s="98" t="s">
        <v>1946</v>
      </c>
      <c r="N264" s="98" t="s">
        <v>4874</v>
      </c>
      <c r="O264" s="98" t="s">
        <v>4875</v>
      </c>
      <c r="P264" s="98" t="s">
        <v>2005</v>
      </c>
      <c r="Q264" s="98" t="s">
        <v>75</v>
      </c>
      <c r="R264" s="98" t="s">
        <v>75</v>
      </c>
      <c r="S264" s="98" t="s">
        <v>4876</v>
      </c>
      <c r="T264" s="99"/>
    </row>
    <row r="265" s="68" customFormat="1" ht="18" hidden="1" customHeight="1" spans="1:20">
      <c r="A265" s="73">
        <v>260</v>
      </c>
      <c r="B265" s="83" t="s">
        <v>405</v>
      </c>
      <c r="C265" s="83" t="s">
        <v>1858</v>
      </c>
      <c r="D265" s="98" t="s">
        <v>4877</v>
      </c>
      <c r="E265" s="98" t="s">
        <v>4878</v>
      </c>
      <c r="F265" s="83" t="s">
        <v>28</v>
      </c>
      <c r="G265" s="100">
        <v>55</v>
      </c>
      <c r="H265" s="100">
        <v>3</v>
      </c>
      <c r="I265" s="83">
        <v>1000</v>
      </c>
      <c r="J265" s="98" t="s">
        <v>4879</v>
      </c>
      <c r="K265" s="98" t="s">
        <v>4877</v>
      </c>
      <c r="L265" s="98" t="s">
        <v>4878</v>
      </c>
      <c r="M265" s="98" t="s">
        <v>2051</v>
      </c>
      <c r="N265" s="98" t="s">
        <v>4880</v>
      </c>
      <c r="O265" s="98" t="s">
        <v>4881</v>
      </c>
      <c r="P265" s="98" t="s">
        <v>4882</v>
      </c>
      <c r="Q265" s="98" t="s">
        <v>75</v>
      </c>
      <c r="R265" s="98" t="s">
        <v>75</v>
      </c>
      <c r="S265" s="98" t="s">
        <v>4883</v>
      </c>
      <c r="T265" s="99" t="s">
        <v>4884</v>
      </c>
    </row>
    <row r="266" s="68" customFormat="1" ht="18" hidden="1" customHeight="1" spans="1:20">
      <c r="A266" s="73">
        <v>261</v>
      </c>
      <c r="B266" s="83" t="s">
        <v>405</v>
      </c>
      <c r="C266" s="83" t="s">
        <v>1858</v>
      </c>
      <c r="D266" s="98" t="s">
        <v>4885</v>
      </c>
      <c r="E266" s="98" t="s">
        <v>4886</v>
      </c>
      <c r="F266" s="98" t="s">
        <v>28</v>
      </c>
      <c r="G266" s="100">
        <v>63</v>
      </c>
      <c r="H266" s="100">
        <v>4.5</v>
      </c>
      <c r="I266" s="83">
        <v>1000</v>
      </c>
      <c r="J266" s="98" t="s">
        <v>4887</v>
      </c>
      <c r="K266" s="98" t="s">
        <v>4888</v>
      </c>
      <c r="L266" s="98" t="s">
        <v>4889</v>
      </c>
      <c r="M266" s="98" t="s">
        <v>4255</v>
      </c>
      <c r="N266" s="98" t="s">
        <v>3647</v>
      </c>
      <c r="O266" s="98" t="s">
        <v>4890</v>
      </c>
      <c r="P266" s="98" t="s">
        <v>4891</v>
      </c>
      <c r="Q266" s="98" t="s">
        <v>75</v>
      </c>
      <c r="R266" s="98" t="s">
        <v>75</v>
      </c>
      <c r="S266" s="98" t="s">
        <v>4892</v>
      </c>
      <c r="T266" s="99"/>
    </row>
    <row r="267" s="68" customFormat="1" ht="18" hidden="1" customHeight="1" spans="1:20">
      <c r="A267" s="73">
        <v>262</v>
      </c>
      <c r="B267" s="83" t="s">
        <v>405</v>
      </c>
      <c r="C267" s="83" t="s">
        <v>1858</v>
      </c>
      <c r="D267" s="98" t="s">
        <v>4893</v>
      </c>
      <c r="E267" s="98" t="s">
        <v>4894</v>
      </c>
      <c r="F267" s="98" t="s">
        <v>28</v>
      </c>
      <c r="G267" s="100">
        <v>47</v>
      </c>
      <c r="H267" s="100">
        <v>4.7</v>
      </c>
      <c r="I267" s="83">
        <v>1000</v>
      </c>
      <c r="J267" s="98" t="s">
        <v>4895</v>
      </c>
      <c r="K267" s="98" t="s">
        <v>4893</v>
      </c>
      <c r="L267" s="98" t="s">
        <v>4894</v>
      </c>
      <c r="M267" s="98" t="s">
        <v>4896</v>
      </c>
      <c r="N267" s="98" t="s">
        <v>3647</v>
      </c>
      <c r="O267" s="98" t="s">
        <v>4890</v>
      </c>
      <c r="P267" s="98" t="s">
        <v>2005</v>
      </c>
      <c r="Q267" s="98" t="s">
        <v>75</v>
      </c>
      <c r="R267" s="98" t="s">
        <v>75</v>
      </c>
      <c r="S267" s="98" t="s">
        <v>4897</v>
      </c>
      <c r="T267" s="99"/>
    </row>
    <row r="268" s="68" customFormat="1" ht="18" hidden="1" customHeight="1" spans="1:20">
      <c r="A268" s="73">
        <v>263</v>
      </c>
      <c r="B268" s="83" t="s">
        <v>405</v>
      </c>
      <c r="C268" s="83" t="s">
        <v>1858</v>
      </c>
      <c r="D268" s="98" t="s">
        <v>4898</v>
      </c>
      <c r="E268" s="98" t="s">
        <v>4899</v>
      </c>
      <c r="F268" s="98" t="s">
        <v>28</v>
      </c>
      <c r="G268" s="100">
        <v>47</v>
      </c>
      <c r="H268" s="100">
        <v>5.32</v>
      </c>
      <c r="I268" s="83">
        <v>1000</v>
      </c>
      <c r="J268" s="98" t="s">
        <v>4900</v>
      </c>
      <c r="K268" s="98" t="s">
        <v>4898</v>
      </c>
      <c r="L268" s="98" t="s">
        <v>4899</v>
      </c>
      <c r="M268" s="98" t="s">
        <v>4901</v>
      </c>
      <c r="N268" s="98" t="s">
        <v>4822</v>
      </c>
      <c r="O268" s="98" t="s">
        <v>4902</v>
      </c>
      <c r="P268" s="98" t="s">
        <v>4903</v>
      </c>
      <c r="Q268" s="98" t="s">
        <v>75</v>
      </c>
      <c r="R268" s="98" t="s">
        <v>75</v>
      </c>
      <c r="S268" s="98" t="s">
        <v>4904</v>
      </c>
      <c r="T268" s="99"/>
    </row>
    <row r="269" s="68" customFormat="1" ht="18" hidden="1" customHeight="1" spans="1:20">
      <c r="A269" s="73">
        <v>264</v>
      </c>
      <c r="B269" s="83" t="s">
        <v>405</v>
      </c>
      <c r="C269" s="83" t="s">
        <v>1858</v>
      </c>
      <c r="D269" s="98" t="s">
        <v>4905</v>
      </c>
      <c r="E269" s="98" t="s">
        <v>4906</v>
      </c>
      <c r="F269" s="98" t="s">
        <v>28</v>
      </c>
      <c r="G269" s="100">
        <v>70</v>
      </c>
      <c r="H269" s="100">
        <v>4.84</v>
      </c>
      <c r="I269" s="83">
        <v>1000</v>
      </c>
      <c r="J269" s="98" t="s">
        <v>4907</v>
      </c>
      <c r="K269" s="98" t="s">
        <v>4908</v>
      </c>
      <c r="L269" s="98" t="s">
        <v>4909</v>
      </c>
      <c r="M269" s="98" t="s">
        <v>4910</v>
      </c>
      <c r="N269" s="98" t="s">
        <v>4911</v>
      </c>
      <c r="O269" s="98" t="s">
        <v>4912</v>
      </c>
      <c r="P269" s="98" t="s">
        <v>4891</v>
      </c>
      <c r="Q269" s="98" t="s">
        <v>75</v>
      </c>
      <c r="R269" s="98" t="s">
        <v>75</v>
      </c>
      <c r="S269" s="83">
        <v>13569281349</v>
      </c>
      <c r="T269" s="99"/>
    </row>
    <row r="270" s="68" customFormat="1" ht="18" hidden="1" customHeight="1" spans="1:20">
      <c r="A270" s="73">
        <v>265</v>
      </c>
      <c r="B270" s="83" t="s">
        <v>405</v>
      </c>
      <c r="C270" s="83" t="s">
        <v>1858</v>
      </c>
      <c r="D270" s="98" t="s">
        <v>4913</v>
      </c>
      <c r="E270" s="98" t="s">
        <v>4914</v>
      </c>
      <c r="F270" s="98" t="s">
        <v>28</v>
      </c>
      <c r="G270" s="100">
        <v>50</v>
      </c>
      <c r="H270" s="100">
        <v>3</v>
      </c>
      <c r="I270" s="83">
        <v>1000</v>
      </c>
      <c r="J270" s="98" t="s">
        <v>4915</v>
      </c>
      <c r="K270" s="98" t="s">
        <v>4916</v>
      </c>
      <c r="L270" s="98" t="s">
        <v>4917</v>
      </c>
      <c r="M270" s="98" t="s">
        <v>2051</v>
      </c>
      <c r="N270" s="98" t="s">
        <v>4918</v>
      </c>
      <c r="O270" s="98" t="s">
        <v>4919</v>
      </c>
      <c r="P270" s="98" t="s">
        <v>4920</v>
      </c>
      <c r="Q270" s="98" t="s">
        <v>75</v>
      </c>
      <c r="R270" s="98" t="s">
        <v>75</v>
      </c>
      <c r="S270" s="98" t="s">
        <v>4921</v>
      </c>
      <c r="T270" s="99"/>
    </row>
    <row r="271" s="68" customFormat="1" ht="18" hidden="1" customHeight="1" spans="1:20">
      <c r="A271" s="73">
        <v>266</v>
      </c>
      <c r="B271" s="83" t="s">
        <v>405</v>
      </c>
      <c r="C271" s="83" t="s">
        <v>1858</v>
      </c>
      <c r="D271" s="98" t="s">
        <v>4922</v>
      </c>
      <c r="E271" s="98" t="s">
        <v>4923</v>
      </c>
      <c r="F271" s="98" t="s">
        <v>28</v>
      </c>
      <c r="G271" s="100">
        <v>64</v>
      </c>
      <c r="H271" s="100">
        <v>4.8</v>
      </c>
      <c r="I271" s="83">
        <v>1000</v>
      </c>
      <c r="J271" s="98" t="s">
        <v>4924</v>
      </c>
      <c r="K271" s="98" t="s">
        <v>4922</v>
      </c>
      <c r="L271" s="98" t="s">
        <v>4923</v>
      </c>
      <c r="M271" s="98" t="s">
        <v>1946</v>
      </c>
      <c r="N271" s="98" t="s">
        <v>1948</v>
      </c>
      <c r="O271" s="98" t="s">
        <v>4925</v>
      </c>
      <c r="P271" s="98" t="s">
        <v>102</v>
      </c>
      <c r="Q271" s="98" t="s">
        <v>75</v>
      </c>
      <c r="R271" s="98" t="s">
        <v>75</v>
      </c>
      <c r="S271" s="98" t="s">
        <v>4926</v>
      </c>
      <c r="T271" s="99"/>
    </row>
    <row r="272" s="68" customFormat="1" ht="18" hidden="1" customHeight="1" spans="1:20">
      <c r="A272" s="73">
        <v>267</v>
      </c>
      <c r="B272" s="83" t="s">
        <v>405</v>
      </c>
      <c r="C272" s="83" t="s">
        <v>1858</v>
      </c>
      <c r="D272" s="98" t="s">
        <v>4927</v>
      </c>
      <c r="E272" s="98" t="s">
        <v>4928</v>
      </c>
      <c r="F272" s="98" t="s">
        <v>28</v>
      </c>
      <c r="G272" s="100">
        <v>54</v>
      </c>
      <c r="H272" s="100">
        <v>4.3</v>
      </c>
      <c r="I272" s="83">
        <v>1000</v>
      </c>
      <c r="J272" s="98" t="s">
        <v>4929</v>
      </c>
      <c r="K272" s="98" t="s">
        <v>4927</v>
      </c>
      <c r="L272" s="98" t="s">
        <v>4928</v>
      </c>
      <c r="M272" s="98" t="s">
        <v>4814</v>
      </c>
      <c r="N272" s="98" t="s">
        <v>4294</v>
      </c>
      <c r="O272" s="98" t="s">
        <v>4930</v>
      </c>
      <c r="P272" s="98" t="s">
        <v>2005</v>
      </c>
      <c r="Q272" s="98" t="s">
        <v>75</v>
      </c>
      <c r="R272" s="98" t="s">
        <v>75</v>
      </c>
      <c r="S272" s="98" t="s">
        <v>4931</v>
      </c>
      <c r="T272" s="99"/>
    </row>
    <row r="273" s="68" customFormat="1" ht="18" hidden="1" customHeight="1" spans="1:20">
      <c r="A273" s="73">
        <v>268</v>
      </c>
      <c r="B273" s="83" t="s">
        <v>405</v>
      </c>
      <c r="C273" s="83" t="s">
        <v>1858</v>
      </c>
      <c r="D273" s="98" t="s">
        <v>4932</v>
      </c>
      <c r="E273" s="98" t="s">
        <v>4933</v>
      </c>
      <c r="F273" s="98" t="s">
        <v>28</v>
      </c>
      <c r="G273" s="100">
        <v>72</v>
      </c>
      <c r="H273" s="100">
        <v>3.6</v>
      </c>
      <c r="I273" s="83">
        <v>1000</v>
      </c>
      <c r="J273" s="98" t="s">
        <v>4934</v>
      </c>
      <c r="K273" s="98" t="s">
        <v>4935</v>
      </c>
      <c r="L273" s="98" t="s">
        <v>4936</v>
      </c>
      <c r="M273" s="98" t="s">
        <v>2025</v>
      </c>
      <c r="N273" s="98" t="s">
        <v>4837</v>
      </c>
      <c r="O273" s="98" t="s">
        <v>4838</v>
      </c>
      <c r="P273" s="98" t="s">
        <v>132</v>
      </c>
      <c r="Q273" s="98" t="s">
        <v>75</v>
      </c>
      <c r="R273" s="98" t="s">
        <v>75</v>
      </c>
      <c r="S273" s="98" t="s">
        <v>4937</v>
      </c>
      <c r="T273" s="99"/>
    </row>
    <row r="274" s="68" customFormat="1" ht="18" hidden="1" customHeight="1" spans="1:20">
      <c r="A274" s="73">
        <v>269</v>
      </c>
      <c r="B274" s="83" t="s">
        <v>405</v>
      </c>
      <c r="C274" s="83" t="s">
        <v>1858</v>
      </c>
      <c r="D274" s="98" t="s">
        <v>4938</v>
      </c>
      <c r="E274" s="98" t="s">
        <v>4939</v>
      </c>
      <c r="F274" s="98" t="s">
        <v>28</v>
      </c>
      <c r="G274" s="100">
        <v>45</v>
      </c>
      <c r="H274" s="100">
        <v>3.8</v>
      </c>
      <c r="I274" s="83">
        <v>1000</v>
      </c>
      <c r="J274" s="98" t="s">
        <v>4940</v>
      </c>
      <c r="K274" s="98" t="s">
        <v>4938</v>
      </c>
      <c r="L274" s="98" t="s">
        <v>4939</v>
      </c>
      <c r="M274" s="98" t="s">
        <v>2018</v>
      </c>
      <c r="N274" s="98" t="s">
        <v>4837</v>
      </c>
      <c r="O274" s="98" t="s">
        <v>4838</v>
      </c>
      <c r="P274" s="98" t="s">
        <v>132</v>
      </c>
      <c r="Q274" s="98" t="s">
        <v>75</v>
      </c>
      <c r="R274" s="98" t="s">
        <v>75</v>
      </c>
      <c r="S274" s="98" t="s">
        <v>4941</v>
      </c>
      <c r="T274" s="99"/>
    </row>
    <row r="275" s="68" customFormat="1" ht="18" hidden="1" customHeight="1" spans="1:20">
      <c r="A275" s="73">
        <v>270</v>
      </c>
      <c r="B275" s="83" t="s">
        <v>405</v>
      </c>
      <c r="C275" s="83" t="s">
        <v>1858</v>
      </c>
      <c r="D275" s="98" t="s">
        <v>4942</v>
      </c>
      <c r="E275" s="98" t="s">
        <v>4943</v>
      </c>
      <c r="F275" s="98" t="s">
        <v>28</v>
      </c>
      <c r="G275" s="100">
        <v>50</v>
      </c>
      <c r="H275" s="100">
        <v>4</v>
      </c>
      <c r="I275" s="83">
        <v>1000</v>
      </c>
      <c r="J275" s="98" t="s">
        <v>4944</v>
      </c>
      <c r="K275" s="98" t="s">
        <v>4945</v>
      </c>
      <c r="L275" s="98" t="s">
        <v>4946</v>
      </c>
      <c r="M275" s="98" t="s">
        <v>1954</v>
      </c>
      <c r="N275" s="98" t="s">
        <v>4815</v>
      </c>
      <c r="O275" s="98" t="s">
        <v>4947</v>
      </c>
      <c r="P275" s="98" t="s">
        <v>132</v>
      </c>
      <c r="Q275" s="98" t="s">
        <v>75</v>
      </c>
      <c r="R275" s="98" t="s">
        <v>75</v>
      </c>
      <c r="S275" s="98" t="s">
        <v>4948</v>
      </c>
      <c r="T275" s="99"/>
    </row>
    <row r="276" s="68" customFormat="1" ht="18" hidden="1" customHeight="1" spans="1:20">
      <c r="A276" s="73">
        <v>271</v>
      </c>
      <c r="B276" s="83" t="s">
        <v>405</v>
      </c>
      <c r="C276" s="83" t="s">
        <v>1858</v>
      </c>
      <c r="D276" s="98" t="s">
        <v>4949</v>
      </c>
      <c r="E276" s="98" t="s">
        <v>4950</v>
      </c>
      <c r="F276" s="98" t="s">
        <v>28</v>
      </c>
      <c r="G276" s="100">
        <v>72</v>
      </c>
      <c r="H276" s="100">
        <v>4.5</v>
      </c>
      <c r="I276" s="83">
        <v>1000</v>
      </c>
      <c r="J276" s="98" t="s">
        <v>4951</v>
      </c>
      <c r="K276" s="98" t="s">
        <v>4952</v>
      </c>
      <c r="L276" s="98" t="s">
        <v>4953</v>
      </c>
      <c r="M276" s="98" t="s">
        <v>4255</v>
      </c>
      <c r="N276" s="98" t="s">
        <v>4954</v>
      </c>
      <c r="O276" s="98" t="s">
        <v>4955</v>
      </c>
      <c r="P276" s="98" t="s">
        <v>4956</v>
      </c>
      <c r="Q276" s="98" t="s">
        <v>75</v>
      </c>
      <c r="R276" s="98" t="s">
        <v>75</v>
      </c>
      <c r="S276" s="98" t="s">
        <v>4957</v>
      </c>
      <c r="T276" s="99"/>
    </row>
    <row r="277" s="68" customFormat="1" ht="18" hidden="1" customHeight="1" spans="1:20">
      <c r="A277" s="73">
        <v>272</v>
      </c>
      <c r="B277" s="83" t="s">
        <v>405</v>
      </c>
      <c r="C277" s="83" t="s">
        <v>1858</v>
      </c>
      <c r="D277" s="98" t="s">
        <v>4958</v>
      </c>
      <c r="E277" s="98" t="s">
        <v>4959</v>
      </c>
      <c r="F277" s="98" t="s">
        <v>28</v>
      </c>
      <c r="G277" s="100">
        <v>74</v>
      </c>
      <c r="H277" s="100">
        <v>4.68</v>
      </c>
      <c r="I277" s="83">
        <v>1000</v>
      </c>
      <c r="J277" s="98" t="s">
        <v>4960</v>
      </c>
      <c r="K277" s="98" t="s">
        <v>4961</v>
      </c>
      <c r="L277" s="98" t="s">
        <v>4962</v>
      </c>
      <c r="M277" s="98" t="s">
        <v>4963</v>
      </c>
      <c r="N277" s="98" t="s">
        <v>4783</v>
      </c>
      <c r="O277" s="98" t="s">
        <v>4964</v>
      </c>
      <c r="P277" s="98" t="s">
        <v>2005</v>
      </c>
      <c r="Q277" s="98" t="s">
        <v>75</v>
      </c>
      <c r="R277" s="98" t="s">
        <v>75</v>
      </c>
      <c r="S277" s="98" t="s">
        <v>4965</v>
      </c>
      <c r="T277" s="99"/>
    </row>
    <row r="278" s="68" customFormat="1" ht="18" hidden="1" customHeight="1" spans="1:20">
      <c r="A278" s="73">
        <v>273</v>
      </c>
      <c r="B278" s="83" t="s">
        <v>405</v>
      </c>
      <c r="C278" s="83" t="s">
        <v>1858</v>
      </c>
      <c r="D278" s="98" t="s">
        <v>4966</v>
      </c>
      <c r="E278" s="98" t="s">
        <v>4967</v>
      </c>
      <c r="F278" s="98" t="s">
        <v>28</v>
      </c>
      <c r="G278" s="100">
        <v>59</v>
      </c>
      <c r="H278" s="100">
        <v>4.5</v>
      </c>
      <c r="I278" s="83">
        <v>1000</v>
      </c>
      <c r="J278" s="98" t="s">
        <v>4968</v>
      </c>
      <c r="K278" s="98" t="s">
        <v>4969</v>
      </c>
      <c r="L278" s="98" t="s">
        <v>4970</v>
      </c>
      <c r="M278" s="98" t="s">
        <v>4255</v>
      </c>
      <c r="N278" s="98" t="s">
        <v>4954</v>
      </c>
      <c r="O278" s="98" t="s">
        <v>4955</v>
      </c>
      <c r="P278" s="98" t="s">
        <v>4956</v>
      </c>
      <c r="Q278" s="98" t="s">
        <v>75</v>
      </c>
      <c r="R278" s="98" t="s">
        <v>75</v>
      </c>
      <c r="S278" s="98" t="s">
        <v>4971</v>
      </c>
      <c r="T278" s="99"/>
    </row>
    <row r="279" s="68" customFormat="1" ht="18" hidden="1" customHeight="1" spans="1:20">
      <c r="A279" s="73">
        <v>274</v>
      </c>
      <c r="B279" s="83" t="s">
        <v>405</v>
      </c>
      <c r="C279" s="83" t="s">
        <v>1858</v>
      </c>
      <c r="D279" s="98" t="s">
        <v>4972</v>
      </c>
      <c r="E279" s="98" t="s">
        <v>4973</v>
      </c>
      <c r="F279" s="98" t="s">
        <v>28</v>
      </c>
      <c r="G279" s="100">
        <v>35</v>
      </c>
      <c r="H279" s="100">
        <v>4.2</v>
      </c>
      <c r="I279" s="83">
        <v>1000</v>
      </c>
      <c r="J279" s="98" t="s">
        <v>4974</v>
      </c>
      <c r="K279" s="98" t="s">
        <v>4972</v>
      </c>
      <c r="L279" s="98" t="s">
        <v>4973</v>
      </c>
      <c r="M279" s="98" t="s">
        <v>2702</v>
      </c>
      <c r="N279" s="98" t="s">
        <v>333</v>
      </c>
      <c r="O279" s="98" t="s">
        <v>131</v>
      </c>
      <c r="P279" s="98" t="s">
        <v>2005</v>
      </c>
      <c r="Q279" s="98" t="s">
        <v>75</v>
      </c>
      <c r="R279" s="98" t="s">
        <v>75</v>
      </c>
      <c r="S279" s="98" t="s">
        <v>4975</v>
      </c>
      <c r="T279" s="99"/>
    </row>
    <row r="280" s="68" customFormat="1" ht="18" hidden="1" customHeight="1" spans="1:20">
      <c r="A280" s="73">
        <v>275</v>
      </c>
      <c r="B280" s="83" t="s">
        <v>405</v>
      </c>
      <c r="C280" s="83" t="s">
        <v>1858</v>
      </c>
      <c r="D280" s="98" t="s">
        <v>4976</v>
      </c>
      <c r="E280" s="98" t="s">
        <v>4977</v>
      </c>
      <c r="F280" s="98" t="s">
        <v>28</v>
      </c>
      <c r="G280" s="100">
        <v>61</v>
      </c>
      <c r="H280" s="100">
        <v>3.3</v>
      </c>
      <c r="I280" s="83">
        <v>1000</v>
      </c>
      <c r="J280" s="98" t="s">
        <v>4978</v>
      </c>
      <c r="K280" s="98" t="s">
        <v>2065</v>
      </c>
      <c r="L280" s="98" t="s">
        <v>4979</v>
      </c>
      <c r="M280" s="98" t="s">
        <v>1987</v>
      </c>
      <c r="N280" s="98" t="s">
        <v>1948</v>
      </c>
      <c r="O280" s="98" t="s">
        <v>4980</v>
      </c>
      <c r="P280" s="98" t="s">
        <v>4981</v>
      </c>
      <c r="Q280" s="98" t="s">
        <v>75</v>
      </c>
      <c r="R280" s="98" t="s">
        <v>75</v>
      </c>
      <c r="S280" s="98" t="s">
        <v>4982</v>
      </c>
      <c r="T280" s="99"/>
    </row>
    <row r="281" s="68" customFormat="1" ht="18" hidden="1" customHeight="1" spans="1:20">
      <c r="A281" s="73">
        <v>276</v>
      </c>
      <c r="B281" s="83" t="s">
        <v>405</v>
      </c>
      <c r="C281" s="83" t="s">
        <v>1858</v>
      </c>
      <c r="D281" s="98" t="s">
        <v>4983</v>
      </c>
      <c r="E281" s="98" t="s">
        <v>4984</v>
      </c>
      <c r="F281" s="98" t="s">
        <v>28</v>
      </c>
      <c r="G281" s="100">
        <v>62</v>
      </c>
      <c r="H281" s="100">
        <v>4.5</v>
      </c>
      <c r="I281" s="83">
        <v>1000</v>
      </c>
      <c r="J281" s="98" t="s">
        <v>4985</v>
      </c>
      <c r="K281" s="98" t="s">
        <v>4986</v>
      </c>
      <c r="L281" s="98" t="s">
        <v>4987</v>
      </c>
      <c r="M281" s="98" t="s">
        <v>4255</v>
      </c>
      <c r="N281" s="98" t="s">
        <v>3984</v>
      </c>
      <c r="O281" s="98" t="s">
        <v>4988</v>
      </c>
      <c r="P281" s="98" t="s">
        <v>2005</v>
      </c>
      <c r="Q281" s="98" t="s">
        <v>75</v>
      </c>
      <c r="R281" s="98" t="s">
        <v>75</v>
      </c>
      <c r="S281" s="98" t="s">
        <v>4989</v>
      </c>
      <c r="T281" s="99" t="s">
        <v>4990</v>
      </c>
    </row>
    <row r="282" s="68" customFormat="1" ht="18" hidden="1" customHeight="1" spans="1:20">
      <c r="A282" s="73">
        <v>277</v>
      </c>
      <c r="B282" s="81" t="s">
        <v>405</v>
      </c>
      <c r="C282" s="81" t="s">
        <v>2149</v>
      </c>
      <c r="D282" s="81" t="s">
        <v>4991</v>
      </c>
      <c r="E282" s="101" t="s">
        <v>4992</v>
      </c>
      <c r="F282" s="75" t="str">
        <f t="shared" ref="F282:F285" si="4">IF(MOD(MID(J287,6,1),2),"男","女")</f>
        <v>男</v>
      </c>
      <c r="G282" s="75">
        <f t="shared" ref="G282:G300" si="5">2021-MID(E282,7,4)</f>
        <v>48</v>
      </c>
      <c r="H282" s="81">
        <v>3.2</v>
      </c>
      <c r="I282" s="81">
        <v>1000</v>
      </c>
      <c r="J282" s="191" t="s">
        <v>4993</v>
      </c>
      <c r="K282" s="81" t="s">
        <v>4991</v>
      </c>
      <c r="L282" s="101" t="s">
        <v>4992</v>
      </c>
      <c r="M282" s="81">
        <v>3.2</v>
      </c>
      <c r="N282" s="75" t="s">
        <v>4446</v>
      </c>
      <c r="O282" s="75" t="s">
        <v>3559</v>
      </c>
      <c r="P282" s="75" t="s">
        <v>132</v>
      </c>
      <c r="Q282" s="75" t="s">
        <v>35</v>
      </c>
      <c r="R282" s="75" t="s">
        <v>35</v>
      </c>
      <c r="S282" s="75">
        <v>15539909937</v>
      </c>
      <c r="T282" s="73"/>
    </row>
    <row r="283" s="68" customFormat="1" ht="18" hidden="1" customHeight="1" spans="1:20">
      <c r="A283" s="73">
        <v>278</v>
      </c>
      <c r="B283" s="81" t="s">
        <v>405</v>
      </c>
      <c r="C283" s="81" t="s">
        <v>2149</v>
      </c>
      <c r="D283" s="75" t="s">
        <v>4994</v>
      </c>
      <c r="E283" s="76" t="s">
        <v>4995</v>
      </c>
      <c r="F283" s="75" t="str">
        <f t="shared" si="4"/>
        <v>男</v>
      </c>
      <c r="G283" s="75">
        <f t="shared" si="5"/>
        <v>43</v>
      </c>
      <c r="H283" s="81">
        <v>3.2</v>
      </c>
      <c r="I283" s="81">
        <v>1000</v>
      </c>
      <c r="J283" s="191" t="s">
        <v>4996</v>
      </c>
      <c r="K283" s="75" t="s">
        <v>4994</v>
      </c>
      <c r="L283" s="76" t="s">
        <v>4995</v>
      </c>
      <c r="M283" s="81">
        <v>3.2</v>
      </c>
      <c r="N283" s="75" t="s">
        <v>4446</v>
      </c>
      <c r="O283" s="75" t="s">
        <v>3559</v>
      </c>
      <c r="P283" s="75" t="s">
        <v>132</v>
      </c>
      <c r="Q283" s="75" t="s">
        <v>35</v>
      </c>
      <c r="R283" s="75" t="s">
        <v>35</v>
      </c>
      <c r="S283" s="75">
        <v>15538435288</v>
      </c>
      <c r="T283" s="73"/>
    </row>
    <row r="284" s="68" customFormat="1" ht="18" hidden="1" customHeight="1" spans="1:20">
      <c r="A284" s="73">
        <v>279</v>
      </c>
      <c r="B284" s="81" t="s">
        <v>405</v>
      </c>
      <c r="C284" s="81" t="s">
        <v>2149</v>
      </c>
      <c r="D284" s="75" t="s">
        <v>4997</v>
      </c>
      <c r="E284" s="76" t="s">
        <v>4998</v>
      </c>
      <c r="F284" s="75" t="str">
        <f t="shared" si="4"/>
        <v>男</v>
      </c>
      <c r="G284" s="75">
        <f t="shared" si="5"/>
        <v>61</v>
      </c>
      <c r="H284" s="81">
        <v>3.2</v>
      </c>
      <c r="I284" s="81">
        <v>1000</v>
      </c>
      <c r="J284" s="191" t="s">
        <v>4999</v>
      </c>
      <c r="K284" s="75" t="s">
        <v>4997</v>
      </c>
      <c r="L284" s="76" t="s">
        <v>4998</v>
      </c>
      <c r="M284" s="81">
        <v>3.2</v>
      </c>
      <c r="N284" s="75" t="s">
        <v>4446</v>
      </c>
      <c r="O284" s="75" t="s">
        <v>3559</v>
      </c>
      <c r="P284" s="75" t="s">
        <v>132</v>
      </c>
      <c r="Q284" s="75" t="s">
        <v>35</v>
      </c>
      <c r="R284" s="75" t="s">
        <v>35</v>
      </c>
      <c r="S284" s="75">
        <v>13262027308</v>
      </c>
      <c r="T284" s="73"/>
    </row>
    <row r="285" s="68" customFormat="1" ht="18" hidden="1" customHeight="1" spans="1:20">
      <c r="A285" s="73">
        <v>280</v>
      </c>
      <c r="B285" s="81" t="s">
        <v>405</v>
      </c>
      <c r="C285" s="81" t="s">
        <v>2149</v>
      </c>
      <c r="D285" s="75" t="s">
        <v>5000</v>
      </c>
      <c r="E285" s="76" t="s">
        <v>5001</v>
      </c>
      <c r="F285" s="75" t="str">
        <f t="shared" si="4"/>
        <v>男</v>
      </c>
      <c r="G285" s="75">
        <f t="shared" si="5"/>
        <v>41</v>
      </c>
      <c r="H285" s="81">
        <v>4</v>
      </c>
      <c r="I285" s="81">
        <v>1000</v>
      </c>
      <c r="J285" s="191" t="s">
        <v>5002</v>
      </c>
      <c r="K285" s="75" t="s">
        <v>5000</v>
      </c>
      <c r="L285" s="76" t="s">
        <v>5001</v>
      </c>
      <c r="M285" s="81">
        <v>4</v>
      </c>
      <c r="N285" s="75" t="s">
        <v>4446</v>
      </c>
      <c r="O285" s="75" t="s">
        <v>3559</v>
      </c>
      <c r="P285" s="75" t="s">
        <v>132</v>
      </c>
      <c r="Q285" s="75" t="s">
        <v>35</v>
      </c>
      <c r="R285" s="75" t="s">
        <v>35</v>
      </c>
      <c r="S285" s="75">
        <v>18637724155</v>
      </c>
      <c r="T285" s="73"/>
    </row>
    <row r="286" s="68" customFormat="1" ht="18" hidden="1" customHeight="1" spans="1:20">
      <c r="A286" s="73">
        <v>281</v>
      </c>
      <c r="B286" s="81" t="s">
        <v>405</v>
      </c>
      <c r="C286" s="81" t="s">
        <v>2149</v>
      </c>
      <c r="D286" s="75" t="s">
        <v>5003</v>
      </c>
      <c r="E286" s="76" t="s">
        <v>5004</v>
      </c>
      <c r="F286" s="75" t="s">
        <v>28</v>
      </c>
      <c r="G286" s="75">
        <f t="shared" si="5"/>
        <v>71</v>
      </c>
      <c r="H286" s="81">
        <v>3.5</v>
      </c>
      <c r="I286" s="81">
        <v>1000</v>
      </c>
      <c r="J286" s="191" t="s">
        <v>5005</v>
      </c>
      <c r="K286" s="75" t="s">
        <v>5006</v>
      </c>
      <c r="L286" s="75" t="s">
        <v>5007</v>
      </c>
      <c r="M286" s="81">
        <v>3.5</v>
      </c>
      <c r="N286" s="75" t="s">
        <v>3536</v>
      </c>
      <c r="O286" s="75" t="s">
        <v>5008</v>
      </c>
      <c r="P286" s="75" t="s">
        <v>132</v>
      </c>
      <c r="Q286" s="75" t="s">
        <v>35</v>
      </c>
      <c r="R286" s="75" t="s">
        <v>35</v>
      </c>
      <c r="S286" s="75">
        <v>13140532762</v>
      </c>
      <c r="T286" s="73"/>
    </row>
    <row r="287" s="68" customFormat="1" ht="18" hidden="1" customHeight="1" spans="1:20">
      <c r="A287" s="73">
        <v>282</v>
      </c>
      <c r="B287" s="81" t="s">
        <v>405</v>
      </c>
      <c r="C287" s="81" t="s">
        <v>2149</v>
      </c>
      <c r="D287" s="75" t="s">
        <v>5009</v>
      </c>
      <c r="E287" s="76" t="s">
        <v>5010</v>
      </c>
      <c r="F287" s="75" t="str">
        <f t="shared" ref="F287:F291" si="6">IF(MOD(MID(J292,6,1),2),"男","女")</f>
        <v>男</v>
      </c>
      <c r="G287" s="75">
        <f t="shared" si="5"/>
        <v>68</v>
      </c>
      <c r="H287" s="81">
        <v>3.6</v>
      </c>
      <c r="I287" s="81">
        <v>1000</v>
      </c>
      <c r="J287" s="191" t="s">
        <v>5011</v>
      </c>
      <c r="K287" s="75" t="s">
        <v>5012</v>
      </c>
      <c r="L287" s="166" t="s">
        <v>5013</v>
      </c>
      <c r="M287" s="81">
        <v>3.6</v>
      </c>
      <c r="N287" s="75" t="s">
        <v>4446</v>
      </c>
      <c r="O287" s="75" t="s">
        <v>4139</v>
      </c>
      <c r="P287" s="75" t="s">
        <v>132</v>
      </c>
      <c r="Q287" s="75" t="s">
        <v>35</v>
      </c>
      <c r="R287" s="75" t="s">
        <v>35</v>
      </c>
      <c r="S287" s="75">
        <v>13037605939</v>
      </c>
      <c r="T287" s="73"/>
    </row>
    <row r="288" s="68" customFormat="1" ht="18" hidden="1" customHeight="1" spans="1:20">
      <c r="A288" s="73">
        <v>283</v>
      </c>
      <c r="B288" s="81" t="s">
        <v>405</v>
      </c>
      <c r="C288" s="81" t="s">
        <v>2149</v>
      </c>
      <c r="D288" s="75" t="s">
        <v>5014</v>
      </c>
      <c r="E288" s="76" t="s">
        <v>5015</v>
      </c>
      <c r="F288" s="75" t="str">
        <f t="shared" si="6"/>
        <v>男</v>
      </c>
      <c r="G288" s="75">
        <f t="shared" si="5"/>
        <v>45</v>
      </c>
      <c r="H288" s="75">
        <v>4</v>
      </c>
      <c r="I288" s="81">
        <v>1000</v>
      </c>
      <c r="J288" s="191" t="s">
        <v>5016</v>
      </c>
      <c r="K288" s="75" t="s">
        <v>5014</v>
      </c>
      <c r="L288" s="76" t="s">
        <v>5015</v>
      </c>
      <c r="M288" s="81">
        <v>4</v>
      </c>
      <c r="N288" s="75" t="s">
        <v>5017</v>
      </c>
      <c r="O288" s="75" t="s">
        <v>5018</v>
      </c>
      <c r="P288" s="75" t="s">
        <v>132</v>
      </c>
      <c r="Q288" s="75" t="s">
        <v>35</v>
      </c>
      <c r="R288" s="75" t="s">
        <v>35</v>
      </c>
      <c r="S288" s="75">
        <v>18937750621</v>
      </c>
      <c r="T288" s="73"/>
    </row>
    <row r="289" s="68" customFormat="1" ht="18" hidden="1" customHeight="1" spans="1:20">
      <c r="A289" s="73">
        <v>284</v>
      </c>
      <c r="B289" s="81" t="s">
        <v>405</v>
      </c>
      <c r="C289" s="81" t="s">
        <v>2149</v>
      </c>
      <c r="D289" s="75" t="s">
        <v>5019</v>
      </c>
      <c r="E289" s="76" t="s">
        <v>5020</v>
      </c>
      <c r="F289" s="75" t="s">
        <v>28</v>
      </c>
      <c r="G289" s="75">
        <f t="shared" si="5"/>
        <v>71</v>
      </c>
      <c r="H289" s="75">
        <v>3.8</v>
      </c>
      <c r="I289" s="81">
        <v>1000</v>
      </c>
      <c r="J289" s="191" t="s">
        <v>5021</v>
      </c>
      <c r="K289" s="75" t="s">
        <v>5022</v>
      </c>
      <c r="L289" s="76" t="s">
        <v>5023</v>
      </c>
      <c r="M289" s="75">
        <v>3.8</v>
      </c>
      <c r="N289" s="75" t="s">
        <v>4446</v>
      </c>
      <c r="O289" s="75" t="s">
        <v>5024</v>
      </c>
      <c r="P289" s="75" t="s">
        <v>132</v>
      </c>
      <c r="Q289" s="75" t="s">
        <v>35</v>
      </c>
      <c r="R289" s="75" t="s">
        <v>35</v>
      </c>
      <c r="S289" s="75"/>
      <c r="T289" s="73"/>
    </row>
    <row r="290" s="68" customFormat="1" ht="18" hidden="1" customHeight="1" spans="1:20">
      <c r="A290" s="73">
        <v>285</v>
      </c>
      <c r="B290" s="81" t="s">
        <v>405</v>
      </c>
      <c r="C290" s="81" t="s">
        <v>2149</v>
      </c>
      <c r="D290" s="75" t="s">
        <v>5025</v>
      </c>
      <c r="E290" s="76" t="s">
        <v>5026</v>
      </c>
      <c r="F290" s="75" t="str">
        <f t="shared" si="6"/>
        <v>男</v>
      </c>
      <c r="G290" s="75">
        <f t="shared" si="5"/>
        <v>34</v>
      </c>
      <c r="H290" s="75">
        <v>3</v>
      </c>
      <c r="I290" s="81">
        <v>1000</v>
      </c>
      <c r="J290" s="191" t="s">
        <v>5027</v>
      </c>
      <c r="K290" s="75" t="s">
        <v>5025</v>
      </c>
      <c r="L290" s="76" t="s">
        <v>5026</v>
      </c>
      <c r="M290" s="75">
        <v>3</v>
      </c>
      <c r="N290" s="75" t="s">
        <v>5017</v>
      </c>
      <c r="O290" s="75" t="s">
        <v>5018</v>
      </c>
      <c r="P290" s="75" t="s">
        <v>132</v>
      </c>
      <c r="Q290" s="75" t="s">
        <v>35</v>
      </c>
      <c r="R290" s="75" t="s">
        <v>35</v>
      </c>
      <c r="S290" s="75">
        <v>13579162481</v>
      </c>
      <c r="T290" s="73"/>
    </row>
    <row r="291" s="68" customFormat="1" ht="18" hidden="1" customHeight="1" spans="1:20">
      <c r="A291" s="73">
        <v>286</v>
      </c>
      <c r="B291" s="81" t="s">
        <v>405</v>
      </c>
      <c r="C291" s="81" t="s">
        <v>2149</v>
      </c>
      <c r="D291" s="75" t="s">
        <v>5028</v>
      </c>
      <c r="E291" s="76" t="s">
        <v>5029</v>
      </c>
      <c r="F291" s="75" t="str">
        <f t="shared" si="6"/>
        <v>男</v>
      </c>
      <c r="G291" s="75">
        <f t="shared" si="5"/>
        <v>48</v>
      </c>
      <c r="H291" s="75">
        <v>4.5</v>
      </c>
      <c r="I291" s="81">
        <v>1000</v>
      </c>
      <c r="J291" s="191" t="s">
        <v>5030</v>
      </c>
      <c r="K291" s="75" t="s">
        <v>5028</v>
      </c>
      <c r="L291" s="76" t="s">
        <v>5029</v>
      </c>
      <c r="M291" s="75">
        <v>4.5</v>
      </c>
      <c r="N291" s="75" t="s">
        <v>340</v>
      </c>
      <c r="O291" s="75" t="s">
        <v>1119</v>
      </c>
      <c r="P291" s="75" t="s">
        <v>132</v>
      </c>
      <c r="Q291" s="75" t="s">
        <v>35</v>
      </c>
      <c r="R291" s="75" t="s">
        <v>35</v>
      </c>
      <c r="S291" s="75">
        <v>18625657906</v>
      </c>
      <c r="T291" s="73"/>
    </row>
    <row r="292" s="68" customFormat="1" ht="18" hidden="1" customHeight="1" spans="1:20">
      <c r="A292" s="73">
        <v>287</v>
      </c>
      <c r="B292" s="81" t="s">
        <v>405</v>
      </c>
      <c r="C292" s="81" t="s">
        <v>2149</v>
      </c>
      <c r="D292" s="75" t="s">
        <v>5031</v>
      </c>
      <c r="E292" s="76" t="s">
        <v>5032</v>
      </c>
      <c r="F292" s="75" t="s">
        <v>49</v>
      </c>
      <c r="G292" s="75">
        <f t="shared" si="5"/>
        <v>75</v>
      </c>
      <c r="H292" s="75">
        <v>4.5</v>
      </c>
      <c r="I292" s="81">
        <v>1000</v>
      </c>
      <c r="J292" s="191" t="s">
        <v>5033</v>
      </c>
      <c r="K292" s="75" t="s">
        <v>5034</v>
      </c>
      <c r="L292" s="166" t="s">
        <v>5035</v>
      </c>
      <c r="M292" s="75">
        <v>4.5</v>
      </c>
      <c r="N292" s="75" t="s">
        <v>5036</v>
      </c>
      <c r="O292" s="75" t="s">
        <v>5037</v>
      </c>
      <c r="P292" s="75" t="s">
        <v>132</v>
      </c>
      <c r="Q292" s="75" t="s">
        <v>35</v>
      </c>
      <c r="R292" s="75" t="s">
        <v>35</v>
      </c>
      <c r="S292" s="75">
        <v>15538790682</v>
      </c>
      <c r="T292" s="73"/>
    </row>
    <row r="293" s="68" customFormat="1" ht="18" hidden="1" customHeight="1" spans="1:20">
      <c r="A293" s="73">
        <v>288</v>
      </c>
      <c r="B293" s="81" t="s">
        <v>405</v>
      </c>
      <c r="C293" s="81" t="s">
        <v>2149</v>
      </c>
      <c r="D293" s="75" t="s">
        <v>5038</v>
      </c>
      <c r="E293" s="76" t="s">
        <v>5039</v>
      </c>
      <c r="F293" s="75" t="str">
        <f t="shared" ref="F293:F295" si="7">IF(MOD(MID(J298,6,1),2),"男","女")</f>
        <v>男</v>
      </c>
      <c r="G293" s="75">
        <f t="shared" si="5"/>
        <v>48</v>
      </c>
      <c r="H293" s="75">
        <v>3.52</v>
      </c>
      <c r="I293" s="81">
        <v>1000</v>
      </c>
      <c r="J293" s="191" t="s">
        <v>5040</v>
      </c>
      <c r="K293" s="75" t="s">
        <v>5038</v>
      </c>
      <c r="L293" s="76" t="s">
        <v>5039</v>
      </c>
      <c r="M293" s="75">
        <v>3.52</v>
      </c>
      <c r="N293" s="75" t="s">
        <v>3596</v>
      </c>
      <c r="O293" s="75" t="s">
        <v>5041</v>
      </c>
      <c r="P293" s="75" t="s">
        <v>132</v>
      </c>
      <c r="Q293" s="75" t="s">
        <v>35</v>
      </c>
      <c r="R293" s="75" t="s">
        <v>35</v>
      </c>
      <c r="S293" s="75">
        <v>18618369551</v>
      </c>
      <c r="T293" s="73"/>
    </row>
    <row r="294" s="68" customFormat="1" ht="18" hidden="1" customHeight="1" spans="1:20">
      <c r="A294" s="73">
        <v>289</v>
      </c>
      <c r="B294" s="81" t="s">
        <v>405</v>
      </c>
      <c r="C294" s="81" t="s">
        <v>2149</v>
      </c>
      <c r="D294" s="75" t="s">
        <v>5042</v>
      </c>
      <c r="E294" s="76" t="s">
        <v>5043</v>
      </c>
      <c r="F294" s="75" t="str">
        <f t="shared" si="7"/>
        <v>男</v>
      </c>
      <c r="G294" s="75">
        <f t="shared" si="5"/>
        <v>39</v>
      </c>
      <c r="H294" s="75">
        <v>5</v>
      </c>
      <c r="I294" s="81">
        <v>1000</v>
      </c>
      <c r="J294" s="191" t="s">
        <v>5044</v>
      </c>
      <c r="K294" s="75" t="s">
        <v>5042</v>
      </c>
      <c r="L294" s="76" t="s">
        <v>5043</v>
      </c>
      <c r="M294" s="75">
        <v>5</v>
      </c>
      <c r="N294" s="75" t="s">
        <v>5045</v>
      </c>
      <c r="O294" s="75" t="s">
        <v>5046</v>
      </c>
      <c r="P294" s="75" t="s">
        <v>132</v>
      </c>
      <c r="Q294" s="75" t="s">
        <v>35</v>
      </c>
      <c r="R294" s="75" t="s">
        <v>35</v>
      </c>
      <c r="S294" s="75">
        <v>18088020655</v>
      </c>
      <c r="T294" s="73"/>
    </row>
    <row r="295" s="68" customFormat="1" ht="18" hidden="1" customHeight="1" spans="1:20">
      <c r="A295" s="73">
        <v>290</v>
      </c>
      <c r="B295" s="81" t="s">
        <v>405</v>
      </c>
      <c r="C295" s="81" t="s">
        <v>2149</v>
      </c>
      <c r="D295" s="75" t="s">
        <v>5047</v>
      </c>
      <c r="E295" s="76" t="s">
        <v>5048</v>
      </c>
      <c r="F295" s="75" t="str">
        <f t="shared" si="7"/>
        <v>男</v>
      </c>
      <c r="G295" s="75">
        <f t="shared" si="5"/>
        <v>58</v>
      </c>
      <c r="H295" s="75">
        <v>3.5</v>
      </c>
      <c r="I295" s="81">
        <v>1000</v>
      </c>
      <c r="J295" s="191" t="s">
        <v>5049</v>
      </c>
      <c r="K295" s="75" t="s">
        <v>5047</v>
      </c>
      <c r="L295" s="76" t="s">
        <v>5048</v>
      </c>
      <c r="M295" s="75">
        <v>3.5</v>
      </c>
      <c r="N295" s="75" t="s">
        <v>3581</v>
      </c>
      <c r="O295" s="75" t="s">
        <v>5050</v>
      </c>
      <c r="P295" s="75" t="s">
        <v>132</v>
      </c>
      <c r="Q295" s="75" t="s">
        <v>35</v>
      </c>
      <c r="R295" s="75" t="s">
        <v>35</v>
      </c>
      <c r="S295" s="75">
        <v>15091763378</v>
      </c>
      <c r="T295" s="73"/>
    </row>
    <row r="296" s="68" customFormat="1" ht="18" hidden="1" customHeight="1" spans="1:20">
      <c r="A296" s="73">
        <v>291</v>
      </c>
      <c r="B296" s="81" t="s">
        <v>405</v>
      </c>
      <c r="C296" s="81" t="s">
        <v>2149</v>
      </c>
      <c r="D296" s="75" t="s">
        <v>5051</v>
      </c>
      <c r="E296" s="76" t="s">
        <v>5052</v>
      </c>
      <c r="F296" s="75" t="s">
        <v>28</v>
      </c>
      <c r="G296" s="75">
        <f t="shared" si="5"/>
        <v>43</v>
      </c>
      <c r="H296" s="75">
        <v>3.6</v>
      </c>
      <c r="I296" s="81">
        <v>1000</v>
      </c>
      <c r="J296" s="191" t="s">
        <v>5053</v>
      </c>
      <c r="K296" s="75" t="s">
        <v>5051</v>
      </c>
      <c r="L296" s="76" t="s">
        <v>5052</v>
      </c>
      <c r="M296" s="75">
        <v>3.6</v>
      </c>
      <c r="N296" s="75" t="s">
        <v>3581</v>
      </c>
      <c r="O296" s="75" t="s">
        <v>5054</v>
      </c>
      <c r="P296" s="75" t="s">
        <v>132</v>
      </c>
      <c r="Q296" s="75" t="s">
        <v>35</v>
      </c>
      <c r="R296" s="75" t="s">
        <v>35</v>
      </c>
      <c r="S296" s="75">
        <v>13193659082</v>
      </c>
      <c r="T296" s="73"/>
    </row>
    <row r="297" s="68" customFormat="1" ht="18" hidden="1" customHeight="1" spans="1:20">
      <c r="A297" s="73">
        <v>292</v>
      </c>
      <c r="B297" s="81" t="s">
        <v>405</v>
      </c>
      <c r="C297" s="81" t="s">
        <v>2149</v>
      </c>
      <c r="D297" s="75" t="s">
        <v>5055</v>
      </c>
      <c r="E297" s="76" t="s">
        <v>5056</v>
      </c>
      <c r="F297" s="75" t="s">
        <v>28</v>
      </c>
      <c r="G297" s="75">
        <f t="shared" si="5"/>
        <v>49</v>
      </c>
      <c r="H297" s="75">
        <v>3.85</v>
      </c>
      <c r="I297" s="81">
        <v>1000</v>
      </c>
      <c r="J297" s="191" t="s">
        <v>5057</v>
      </c>
      <c r="K297" s="75" t="s">
        <v>5058</v>
      </c>
      <c r="L297" s="166" t="s">
        <v>5059</v>
      </c>
      <c r="M297" s="75">
        <v>3.85</v>
      </c>
      <c r="N297" s="75" t="s">
        <v>3536</v>
      </c>
      <c r="O297" s="75" t="s">
        <v>5060</v>
      </c>
      <c r="P297" s="75" t="s">
        <v>132</v>
      </c>
      <c r="Q297" s="75" t="s">
        <v>35</v>
      </c>
      <c r="R297" s="75" t="s">
        <v>35</v>
      </c>
      <c r="S297" s="75">
        <v>15868946689</v>
      </c>
      <c r="T297" s="73"/>
    </row>
    <row r="298" s="68" customFormat="1" ht="18" hidden="1" customHeight="1" spans="1:20">
      <c r="A298" s="73">
        <v>293</v>
      </c>
      <c r="B298" s="81" t="s">
        <v>405</v>
      </c>
      <c r="C298" s="81" t="s">
        <v>2149</v>
      </c>
      <c r="D298" s="75" t="s">
        <v>5061</v>
      </c>
      <c r="E298" s="76" t="s">
        <v>5062</v>
      </c>
      <c r="F298" s="75" t="s">
        <v>28</v>
      </c>
      <c r="G298" s="75">
        <f t="shared" si="5"/>
        <v>25</v>
      </c>
      <c r="H298" s="75">
        <v>4.8</v>
      </c>
      <c r="I298" s="81">
        <v>1000</v>
      </c>
      <c r="J298" s="191" t="s">
        <v>5063</v>
      </c>
      <c r="K298" s="75" t="s">
        <v>5061</v>
      </c>
      <c r="L298" s="76" t="s">
        <v>5062</v>
      </c>
      <c r="M298" s="75">
        <v>4.8</v>
      </c>
      <c r="N298" s="75" t="s">
        <v>3536</v>
      </c>
      <c r="O298" s="75" t="s">
        <v>5064</v>
      </c>
      <c r="P298" s="75" t="s">
        <v>132</v>
      </c>
      <c r="Q298" s="75" t="s">
        <v>35</v>
      </c>
      <c r="R298" s="75" t="s">
        <v>35</v>
      </c>
      <c r="S298" s="75">
        <v>15893392345</v>
      </c>
      <c r="T298" s="73"/>
    </row>
    <row r="299" s="68" customFormat="1" ht="18" hidden="1" customHeight="1" spans="1:20">
      <c r="A299" s="73">
        <v>294</v>
      </c>
      <c r="B299" s="81" t="s">
        <v>405</v>
      </c>
      <c r="C299" s="81" t="s">
        <v>2149</v>
      </c>
      <c r="D299" s="75" t="s">
        <v>5065</v>
      </c>
      <c r="E299" s="76" t="s">
        <v>5066</v>
      </c>
      <c r="F299" s="75" t="s">
        <v>28</v>
      </c>
      <c r="G299" s="75">
        <f t="shared" si="5"/>
        <v>64</v>
      </c>
      <c r="H299" s="75">
        <v>4.8</v>
      </c>
      <c r="I299" s="81">
        <v>1000</v>
      </c>
      <c r="J299" s="191" t="s">
        <v>5067</v>
      </c>
      <c r="K299" s="75" t="s">
        <v>5068</v>
      </c>
      <c r="L299" s="166" t="s">
        <v>5069</v>
      </c>
      <c r="M299" s="75">
        <v>4.8</v>
      </c>
      <c r="N299" s="75" t="s">
        <v>5036</v>
      </c>
      <c r="O299" s="75" t="s">
        <v>5070</v>
      </c>
      <c r="P299" s="75" t="s">
        <v>132</v>
      </c>
      <c r="Q299" s="75" t="s">
        <v>35</v>
      </c>
      <c r="R299" s="75" t="s">
        <v>35</v>
      </c>
      <c r="S299" s="75">
        <v>18203840603</v>
      </c>
      <c r="T299" s="73"/>
    </row>
    <row r="300" s="68" customFormat="1" ht="18" hidden="1" customHeight="1" spans="1:20">
      <c r="A300" s="73">
        <v>295</v>
      </c>
      <c r="B300" s="81" t="s">
        <v>405</v>
      </c>
      <c r="C300" s="81" t="s">
        <v>2149</v>
      </c>
      <c r="D300" s="75" t="s">
        <v>5071</v>
      </c>
      <c r="E300" s="76" t="s">
        <v>5072</v>
      </c>
      <c r="F300" s="75" t="s">
        <v>28</v>
      </c>
      <c r="G300" s="75">
        <f t="shared" si="5"/>
        <v>43</v>
      </c>
      <c r="H300" s="75">
        <v>4</v>
      </c>
      <c r="I300" s="81">
        <v>1000</v>
      </c>
      <c r="J300" s="191" t="s">
        <v>5073</v>
      </c>
      <c r="K300" s="75" t="s">
        <v>5071</v>
      </c>
      <c r="L300" s="76" t="s">
        <v>5072</v>
      </c>
      <c r="M300" s="75">
        <v>4</v>
      </c>
      <c r="N300" s="75" t="s">
        <v>5074</v>
      </c>
      <c r="O300" s="75" t="s">
        <v>5075</v>
      </c>
      <c r="P300" s="75" t="s">
        <v>132</v>
      </c>
      <c r="Q300" s="75" t="s">
        <v>35</v>
      </c>
      <c r="R300" s="75" t="s">
        <v>35</v>
      </c>
      <c r="S300" s="75">
        <v>18291832721</v>
      </c>
      <c r="T300" s="73"/>
    </row>
    <row r="301" s="68" customFormat="1" ht="18" hidden="1" customHeight="1" spans="1:20">
      <c r="A301" s="73">
        <v>296</v>
      </c>
      <c r="B301" s="75" t="s">
        <v>405</v>
      </c>
      <c r="C301" s="75" t="s">
        <v>2262</v>
      </c>
      <c r="D301" s="75" t="s">
        <v>5076</v>
      </c>
      <c r="E301" s="166" t="s">
        <v>5077</v>
      </c>
      <c r="F301" s="75" t="s">
        <v>28</v>
      </c>
      <c r="G301" s="75">
        <v>71</v>
      </c>
      <c r="H301" s="75">
        <v>3.2</v>
      </c>
      <c r="I301" s="75">
        <v>1000</v>
      </c>
      <c r="J301" s="166" t="s">
        <v>5078</v>
      </c>
      <c r="K301" s="75" t="s">
        <v>5079</v>
      </c>
      <c r="L301" s="166" t="s">
        <v>5080</v>
      </c>
      <c r="M301" s="75">
        <v>3.2</v>
      </c>
      <c r="N301" s="75" t="s">
        <v>4755</v>
      </c>
      <c r="O301" s="75" t="s">
        <v>5081</v>
      </c>
      <c r="P301" s="75" t="s">
        <v>1058</v>
      </c>
      <c r="Q301" s="75" t="s">
        <v>35</v>
      </c>
      <c r="R301" s="75" t="s">
        <v>35</v>
      </c>
      <c r="S301" s="75">
        <v>18700108631</v>
      </c>
      <c r="T301" s="75"/>
    </row>
    <row r="302" s="68" customFormat="1" ht="18" hidden="1" customHeight="1" spans="1:20">
      <c r="A302" s="73">
        <v>297</v>
      </c>
      <c r="B302" s="75" t="s">
        <v>405</v>
      </c>
      <c r="C302" s="75" t="s">
        <v>2262</v>
      </c>
      <c r="D302" s="75" t="s">
        <v>896</v>
      </c>
      <c r="E302" s="166" t="s">
        <v>5082</v>
      </c>
      <c r="F302" s="75" t="s">
        <v>28</v>
      </c>
      <c r="G302" s="75">
        <v>30</v>
      </c>
      <c r="H302" s="75">
        <v>4</v>
      </c>
      <c r="I302" s="75">
        <v>1000</v>
      </c>
      <c r="J302" s="166" t="s">
        <v>5083</v>
      </c>
      <c r="K302" s="75" t="s">
        <v>896</v>
      </c>
      <c r="L302" s="166" t="s">
        <v>5082</v>
      </c>
      <c r="M302" s="75">
        <v>4</v>
      </c>
      <c r="N302" s="75" t="s">
        <v>4755</v>
      </c>
      <c r="O302" s="75" t="s">
        <v>5084</v>
      </c>
      <c r="P302" s="75" t="s">
        <v>2005</v>
      </c>
      <c r="Q302" s="75" t="s">
        <v>35</v>
      </c>
      <c r="R302" s="75" t="s">
        <v>35</v>
      </c>
      <c r="S302" s="75">
        <v>15993158890</v>
      </c>
      <c r="T302" s="75" t="s">
        <v>5085</v>
      </c>
    </row>
    <row r="303" s="68" customFormat="1" ht="18" hidden="1" customHeight="1" spans="1:20">
      <c r="A303" s="73">
        <v>298</v>
      </c>
      <c r="B303" s="75" t="s">
        <v>405</v>
      </c>
      <c r="C303" s="75" t="s">
        <v>2262</v>
      </c>
      <c r="D303" s="75" t="s">
        <v>5086</v>
      </c>
      <c r="E303" s="75" t="s">
        <v>5087</v>
      </c>
      <c r="F303" s="75" t="s">
        <v>28</v>
      </c>
      <c r="G303" s="75">
        <v>71</v>
      </c>
      <c r="H303" s="75">
        <v>4.8</v>
      </c>
      <c r="I303" s="75">
        <v>1000</v>
      </c>
      <c r="J303" s="166" t="s">
        <v>5088</v>
      </c>
      <c r="K303" s="75" t="s">
        <v>5089</v>
      </c>
      <c r="L303" s="166" t="s">
        <v>5090</v>
      </c>
      <c r="M303" s="75">
        <v>4.8</v>
      </c>
      <c r="N303" s="75" t="s">
        <v>4755</v>
      </c>
      <c r="O303" s="75" t="s">
        <v>5091</v>
      </c>
      <c r="P303" s="75" t="s">
        <v>5092</v>
      </c>
      <c r="Q303" s="75" t="s">
        <v>35</v>
      </c>
      <c r="R303" s="75" t="s">
        <v>35</v>
      </c>
      <c r="S303" s="75">
        <v>15664251565</v>
      </c>
      <c r="T303" s="75"/>
    </row>
    <row r="304" s="68" customFormat="1" ht="18" hidden="1" customHeight="1" spans="1:20">
      <c r="A304" s="73">
        <v>299</v>
      </c>
      <c r="B304" s="75" t="s">
        <v>405</v>
      </c>
      <c r="C304" s="75" t="s">
        <v>2262</v>
      </c>
      <c r="D304" s="75" t="s">
        <v>5093</v>
      </c>
      <c r="E304" s="166" t="s">
        <v>5094</v>
      </c>
      <c r="F304" s="75" t="s">
        <v>28</v>
      </c>
      <c r="G304" s="75">
        <v>58</v>
      </c>
      <c r="H304" s="75">
        <v>3</v>
      </c>
      <c r="I304" s="75">
        <v>1000</v>
      </c>
      <c r="J304" s="166" t="s">
        <v>5095</v>
      </c>
      <c r="K304" s="75" t="s">
        <v>5096</v>
      </c>
      <c r="L304" s="75" t="s">
        <v>5097</v>
      </c>
      <c r="M304" s="75">
        <v>3</v>
      </c>
      <c r="N304" s="75" t="s">
        <v>4755</v>
      </c>
      <c r="O304" s="75" t="s">
        <v>5098</v>
      </c>
      <c r="P304" s="75" t="s">
        <v>132</v>
      </c>
      <c r="Q304" s="75" t="s">
        <v>35</v>
      </c>
      <c r="R304" s="75" t="s">
        <v>35</v>
      </c>
      <c r="S304" s="75">
        <v>15890863082</v>
      </c>
      <c r="T304" s="75"/>
    </row>
    <row r="305" s="68" customFormat="1" ht="18" hidden="1" customHeight="1" spans="1:20">
      <c r="A305" s="73">
        <v>300</v>
      </c>
      <c r="B305" s="75" t="s">
        <v>405</v>
      </c>
      <c r="C305" s="75" t="s">
        <v>2262</v>
      </c>
      <c r="D305" s="75" t="s">
        <v>5099</v>
      </c>
      <c r="E305" s="166" t="s">
        <v>5100</v>
      </c>
      <c r="F305" s="75" t="s">
        <v>28</v>
      </c>
      <c r="G305" s="75">
        <v>65</v>
      </c>
      <c r="H305" s="75">
        <v>3</v>
      </c>
      <c r="I305" s="75">
        <v>1000</v>
      </c>
      <c r="J305" s="166" t="s">
        <v>5095</v>
      </c>
      <c r="K305" s="75" t="s">
        <v>5101</v>
      </c>
      <c r="L305" s="166" t="s">
        <v>5102</v>
      </c>
      <c r="M305" s="75">
        <v>3</v>
      </c>
      <c r="N305" s="75" t="s">
        <v>4755</v>
      </c>
      <c r="O305" s="75" t="s">
        <v>5103</v>
      </c>
      <c r="P305" s="75" t="s">
        <v>85</v>
      </c>
      <c r="Q305" s="75" t="s">
        <v>35</v>
      </c>
      <c r="R305" s="75" t="s">
        <v>35</v>
      </c>
      <c r="S305" s="75">
        <v>13037629081</v>
      </c>
      <c r="T305" s="75"/>
    </row>
    <row r="306" s="68" customFormat="1" ht="18" hidden="1" customHeight="1" spans="1:20">
      <c r="A306" s="73">
        <v>301</v>
      </c>
      <c r="B306" s="75" t="s">
        <v>405</v>
      </c>
      <c r="C306" s="75" t="s">
        <v>2262</v>
      </c>
      <c r="D306" s="75" t="s">
        <v>5104</v>
      </c>
      <c r="E306" s="166" t="s">
        <v>5105</v>
      </c>
      <c r="F306" s="75" t="s">
        <v>28</v>
      </c>
      <c r="G306" s="75">
        <v>55</v>
      </c>
      <c r="H306" s="75">
        <v>4</v>
      </c>
      <c r="I306" s="75">
        <v>1000</v>
      </c>
      <c r="J306" s="166" t="s">
        <v>5106</v>
      </c>
      <c r="K306" s="75" t="s">
        <v>5104</v>
      </c>
      <c r="L306" s="166" t="s">
        <v>5107</v>
      </c>
      <c r="M306" s="75">
        <v>4</v>
      </c>
      <c r="N306" s="75" t="s">
        <v>4755</v>
      </c>
      <c r="O306" s="75" t="s">
        <v>5108</v>
      </c>
      <c r="P306" s="75" t="s">
        <v>2005</v>
      </c>
      <c r="Q306" s="75" t="s">
        <v>35</v>
      </c>
      <c r="R306" s="75" t="s">
        <v>35</v>
      </c>
      <c r="S306" s="75">
        <v>13598296763</v>
      </c>
      <c r="T306" s="75"/>
    </row>
    <row r="307" s="68" customFormat="1" ht="18" hidden="1" customHeight="1" spans="1:20">
      <c r="A307" s="73">
        <v>302</v>
      </c>
      <c r="B307" s="75" t="s">
        <v>405</v>
      </c>
      <c r="C307" s="75" t="s">
        <v>2262</v>
      </c>
      <c r="D307" s="75" t="s">
        <v>5109</v>
      </c>
      <c r="E307" s="166" t="s">
        <v>5110</v>
      </c>
      <c r="F307" s="75" t="s">
        <v>28</v>
      </c>
      <c r="G307" s="75">
        <v>47</v>
      </c>
      <c r="H307" s="75">
        <v>3.1</v>
      </c>
      <c r="I307" s="75">
        <v>1000</v>
      </c>
      <c r="J307" s="166" t="s">
        <v>5111</v>
      </c>
      <c r="K307" s="75" t="s">
        <v>5112</v>
      </c>
      <c r="L307" s="75" t="s">
        <v>5113</v>
      </c>
      <c r="M307" s="75">
        <v>3.1</v>
      </c>
      <c r="N307" s="75" t="s">
        <v>4755</v>
      </c>
      <c r="O307" s="75" t="s">
        <v>5114</v>
      </c>
      <c r="P307" s="75" t="s">
        <v>132</v>
      </c>
      <c r="Q307" s="75" t="s">
        <v>35</v>
      </c>
      <c r="R307" s="75" t="s">
        <v>35</v>
      </c>
      <c r="S307" s="75">
        <v>18538454885</v>
      </c>
      <c r="T307" s="75"/>
    </row>
    <row r="308" s="68" customFormat="1" ht="18" hidden="1" customHeight="1" spans="1:20">
      <c r="A308" s="73">
        <v>303</v>
      </c>
      <c r="B308" s="92" t="s">
        <v>24</v>
      </c>
      <c r="C308" s="92" t="s">
        <v>2282</v>
      </c>
      <c r="D308" s="92" t="s">
        <v>5115</v>
      </c>
      <c r="E308" s="92" t="s">
        <v>5116</v>
      </c>
      <c r="F308" s="92" t="s">
        <v>49</v>
      </c>
      <c r="G308" s="92">
        <v>58</v>
      </c>
      <c r="H308" s="83">
        <v>5</v>
      </c>
      <c r="I308" s="92">
        <v>1000</v>
      </c>
      <c r="J308" s="92" t="s">
        <v>5117</v>
      </c>
      <c r="K308" s="83" t="s">
        <v>5118</v>
      </c>
      <c r="L308" s="83" t="s">
        <v>5119</v>
      </c>
      <c r="M308" s="83">
        <v>5</v>
      </c>
      <c r="N308" s="83" t="s">
        <v>5045</v>
      </c>
      <c r="O308" s="82" t="s">
        <v>5120</v>
      </c>
      <c r="P308" s="83" t="s">
        <v>132</v>
      </c>
      <c r="Q308" s="83" t="s">
        <v>35</v>
      </c>
      <c r="R308" s="83" t="s">
        <v>35</v>
      </c>
      <c r="S308" s="83">
        <v>18238443525</v>
      </c>
      <c r="T308" s="73"/>
    </row>
    <row r="309" s="68" customFormat="1" ht="18" hidden="1" customHeight="1" spans="1:20">
      <c r="A309" s="73">
        <v>304</v>
      </c>
      <c r="B309" s="92" t="s">
        <v>24</v>
      </c>
      <c r="C309" s="92" t="s">
        <v>2282</v>
      </c>
      <c r="D309" s="83" t="s">
        <v>5121</v>
      </c>
      <c r="E309" s="92" t="s">
        <v>5122</v>
      </c>
      <c r="F309" s="92" t="s">
        <v>28</v>
      </c>
      <c r="G309" s="92">
        <v>47</v>
      </c>
      <c r="H309" s="83">
        <v>3.1</v>
      </c>
      <c r="I309" s="92">
        <v>1000</v>
      </c>
      <c r="J309" s="92" t="s">
        <v>5123</v>
      </c>
      <c r="K309" s="83" t="s">
        <v>5121</v>
      </c>
      <c r="L309" s="174" t="s">
        <v>5122</v>
      </c>
      <c r="M309" s="83">
        <v>3.1</v>
      </c>
      <c r="N309" s="83" t="s">
        <v>5045</v>
      </c>
      <c r="O309" s="82" t="s">
        <v>5124</v>
      </c>
      <c r="P309" s="83" t="s">
        <v>132</v>
      </c>
      <c r="Q309" s="83" t="s">
        <v>35</v>
      </c>
      <c r="R309" s="83" t="s">
        <v>35</v>
      </c>
      <c r="S309" s="83">
        <v>13759506138</v>
      </c>
      <c r="T309" s="73"/>
    </row>
    <row r="310" s="68" customFormat="1" ht="18" hidden="1" customHeight="1" spans="1:20">
      <c r="A310" s="73">
        <v>305</v>
      </c>
      <c r="B310" s="92" t="s">
        <v>24</v>
      </c>
      <c r="C310" s="92" t="s">
        <v>2282</v>
      </c>
      <c r="D310" s="83" t="s">
        <v>5125</v>
      </c>
      <c r="E310" s="92" t="s">
        <v>5126</v>
      </c>
      <c r="F310" s="92" t="s">
        <v>28</v>
      </c>
      <c r="G310" s="92">
        <v>54</v>
      </c>
      <c r="H310" s="83">
        <v>3</v>
      </c>
      <c r="I310" s="92">
        <v>1000</v>
      </c>
      <c r="J310" s="192" t="s">
        <v>5127</v>
      </c>
      <c r="K310" s="83" t="s">
        <v>5125</v>
      </c>
      <c r="L310" s="83" t="s">
        <v>5126</v>
      </c>
      <c r="M310" s="83">
        <v>3</v>
      </c>
      <c r="N310" s="83" t="s">
        <v>4446</v>
      </c>
      <c r="O310" s="82" t="s">
        <v>5128</v>
      </c>
      <c r="P310" s="83" t="s">
        <v>132</v>
      </c>
      <c r="Q310" s="83" t="s">
        <v>35</v>
      </c>
      <c r="R310" s="83" t="s">
        <v>35</v>
      </c>
      <c r="S310" s="83">
        <v>18892033562</v>
      </c>
      <c r="T310" s="73" t="s">
        <v>5129</v>
      </c>
    </row>
    <row r="311" s="68" customFormat="1" ht="18" hidden="1" customHeight="1" spans="1:20">
      <c r="A311" s="73">
        <v>306</v>
      </c>
      <c r="B311" s="92" t="s">
        <v>24</v>
      </c>
      <c r="C311" s="92" t="s">
        <v>2282</v>
      </c>
      <c r="D311" s="83" t="s">
        <v>5130</v>
      </c>
      <c r="E311" s="92" t="s">
        <v>5131</v>
      </c>
      <c r="F311" s="92" t="s">
        <v>28</v>
      </c>
      <c r="G311" s="92">
        <v>63</v>
      </c>
      <c r="H311" s="83">
        <v>5</v>
      </c>
      <c r="I311" s="92">
        <v>1000</v>
      </c>
      <c r="J311" s="92" t="s">
        <v>5132</v>
      </c>
      <c r="K311" s="83" t="s">
        <v>5133</v>
      </c>
      <c r="L311" s="83" t="s">
        <v>5134</v>
      </c>
      <c r="M311" s="83">
        <v>5</v>
      </c>
      <c r="N311" s="83" t="s">
        <v>5135</v>
      </c>
      <c r="O311" s="82" t="s">
        <v>5136</v>
      </c>
      <c r="P311" s="83" t="s">
        <v>132</v>
      </c>
      <c r="Q311" s="83" t="s">
        <v>35</v>
      </c>
      <c r="R311" s="83" t="s">
        <v>35</v>
      </c>
      <c r="S311" s="83">
        <v>13958283124</v>
      </c>
      <c r="T311" s="73"/>
    </row>
    <row r="312" s="68" customFormat="1" ht="18" hidden="1" customHeight="1" spans="1:20">
      <c r="A312" s="73">
        <v>307</v>
      </c>
      <c r="B312" s="92" t="s">
        <v>24</v>
      </c>
      <c r="C312" s="92" t="s">
        <v>2282</v>
      </c>
      <c r="D312" s="83" t="s">
        <v>5137</v>
      </c>
      <c r="E312" s="92" t="s">
        <v>5138</v>
      </c>
      <c r="F312" s="92" t="s">
        <v>28</v>
      </c>
      <c r="G312" s="92">
        <v>70</v>
      </c>
      <c r="H312" s="83">
        <v>3</v>
      </c>
      <c r="I312" s="92">
        <v>1000</v>
      </c>
      <c r="J312" s="92" t="s">
        <v>5139</v>
      </c>
      <c r="K312" s="83" t="s">
        <v>5140</v>
      </c>
      <c r="L312" s="83" t="s">
        <v>5141</v>
      </c>
      <c r="M312" s="83">
        <v>3</v>
      </c>
      <c r="N312" s="83" t="s">
        <v>5142</v>
      </c>
      <c r="O312" s="82" t="s">
        <v>5143</v>
      </c>
      <c r="P312" s="83" t="s">
        <v>132</v>
      </c>
      <c r="Q312" s="83" t="s">
        <v>35</v>
      </c>
      <c r="R312" s="83" t="s">
        <v>35</v>
      </c>
      <c r="S312" s="83">
        <v>13723018374</v>
      </c>
      <c r="T312" s="73"/>
    </row>
    <row r="313" s="68" customFormat="1" ht="18" hidden="1" customHeight="1" spans="1:20">
      <c r="A313" s="73">
        <v>308</v>
      </c>
      <c r="B313" s="92" t="s">
        <v>24</v>
      </c>
      <c r="C313" s="92" t="s">
        <v>2282</v>
      </c>
      <c r="D313" s="83" t="s">
        <v>5144</v>
      </c>
      <c r="E313" s="92" t="s">
        <v>5145</v>
      </c>
      <c r="F313" s="92" t="s">
        <v>28</v>
      </c>
      <c r="G313" s="92">
        <v>53</v>
      </c>
      <c r="H313" s="83">
        <v>6</v>
      </c>
      <c r="I313" s="92">
        <v>1000</v>
      </c>
      <c r="J313" s="92" t="s">
        <v>5146</v>
      </c>
      <c r="K313" s="83" t="s">
        <v>5147</v>
      </c>
      <c r="L313" s="83" t="s">
        <v>5148</v>
      </c>
      <c r="M313" s="83">
        <v>6</v>
      </c>
      <c r="N313" s="83" t="s">
        <v>5149</v>
      </c>
      <c r="O313" s="83" t="s">
        <v>5150</v>
      </c>
      <c r="P313" s="83" t="s">
        <v>132</v>
      </c>
      <c r="Q313" s="83" t="s">
        <v>35</v>
      </c>
      <c r="R313" s="83" t="s">
        <v>35</v>
      </c>
      <c r="S313" s="83">
        <v>13598294750</v>
      </c>
      <c r="T313" s="73"/>
    </row>
    <row r="314" s="68" customFormat="1" ht="18" hidden="1" customHeight="1" spans="1:20">
      <c r="A314" s="73">
        <v>309</v>
      </c>
      <c r="B314" s="92" t="s">
        <v>24</v>
      </c>
      <c r="C314" s="92" t="s">
        <v>2282</v>
      </c>
      <c r="D314" s="83" t="s">
        <v>5151</v>
      </c>
      <c r="E314" s="92" t="s">
        <v>5152</v>
      </c>
      <c r="F314" s="92" t="s">
        <v>28</v>
      </c>
      <c r="G314" s="92">
        <v>53</v>
      </c>
      <c r="H314" s="83">
        <v>3</v>
      </c>
      <c r="I314" s="92">
        <v>1000</v>
      </c>
      <c r="J314" s="193" t="s">
        <v>5153</v>
      </c>
      <c r="K314" s="83" t="s">
        <v>5154</v>
      </c>
      <c r="L314" s="83" t="s">
        <v>5155</v>
      </c>
      <c r="M314" s="83">
        <v>3</v>
      </c>
      <c r="N314" s="83" t="s">
        <v>5156</v>
      </c>
      <c r="O314" s="82" t="s">
        <v>5157</v>
      </c>
      <c r="P314" s="83" t="s">
        <v>132</v>
      </c>
      <c r="Q314" s="83" t="s">
        <v>35</v>
      </c>
      <c r="R314" s="83" t="s">
        <v>35</v>
      </c>
      <c r="S314" s="83">
        <v>18671965595</v>
      </c>
      <c r="T314" s="73" t="s">
        <v>5158</v>
      </c>
    </row>
    <row r="315" s="68" customFormat="1" ht="18" hidden="1" customHeight="1" spans="1:20">
      <c r="A315" s="73">
        <v>310</v>
      </c>
      <c r="B315" s="92" t="s">
        <v>24</v>
      </c>
      <c r="C315" s="92" t="s">
        <v>2282</v>
      </c>
      <c r="D315" s="83" t="s">
        <v>5159</v>
      </c>
      <c r="E315" s="92" t="s">
        <v>5160</v>
      </c>
      <c r="F315" s="92" t="s">
        <v>28</v>
      </c>
      <c r="G315" s="92">
        <v>57</v>
      </c>
      <c r="H315" s="83">
        <v>3.2</v>
      </c>
      <c r="I315" s="92">
        <v>1000</v>
      </c>
      <c r="J315" s="92" t="s">
        <v>5161</v>
      </c>
      <c r="K315" s="83" t="s">
        <v>5162</v>
      </c>
      <c r="L315" s="83" t="s">
        <v>5163</v>
      </c>
      <c r="M315" s="83">
        <v>3.2</v>
      </c>
      <c r="N315" s="83" t="s">
        <v>4446</v>
      </c>
      <c r="O315" s="82" t="s">
        <v>5164</v>
      </c>
      <c r="P315" s="83" t="s">
        <v>132</v>
      </c>
      <c r="Q315" s="83" t="s">
        <v>35</v>
      </c>
      <c r="R315" s="83" t="s">
        <v>35</v>
      </c>
      <c r="S315" s="83">
        <v>17518920749</v>
      </c>
      <c r="T315" s="73"/>
    </row>
    <row r="316" s="68" customFormat="1" ht="18" hidden="1" customHeight="1" spans="1:20">
      <c r="A316" s="73">
        <v>311</v>
      </c>
      <c r="B316" s="92" t="s">
        <v>24</v>
      </c>
      <c r="C316" s="92" t="s">
        <v>2282</v>
      </c>
      <c r="D316" s="83" t="s">
        <v>5165</v>
      </c>
      <c r="E316" s="92" t="s">
        <v>5166</v>
      </c>
      <c r="F316" s="92" t="s">
        <v>28</v>
      </c>
      <c r="G316" s="92">
        <v>51</v>
      </c>
      <c r="H316" s="83">
        <v>6</v>
      </c>
      <c r="I316" s="92">
        <v>1000</v>
      </c>
      <c r="J316" s="92" t="s">
        <v>5167</v>
      </c>
      <c r="K316" s="83" t="s">
        <v>5168</v>
      </c>
      <c r="L316" s="83" t="s">
        <v>5169</v>
      </c>
      <c r="M316" s="83">
        <v>6</v>
      </c>
      <c r="N316" s="83" t="s">
        <v>3611</v>
      </c>
      <c r="O316" s="82" t="s">
        <v>5170</v>
      </c>
      <c r="P316" s="83" t="s">
        <v>132</v>
      </c>
      <c r="Q316" s="83" t="s">
        <v>35</v>
      </c>
      <c r="R316" s="83" t="s">
        <v>35</v>
      </c>
      <c r="S316" s="83">
        <v>18211820573</v>
      </c>
      <c r="T316" s="73"/>
    </row>
    <row r="317" s="68" customFormat="1" ht="18" hidden="1" customHeight="1" spans="1:20">
      <c r="A317" s="73">
        <v>312</v>
      </c>
      <c r="B317" s="92" t="s">
        <v>24</v>
      </c>
      <c r="C317" s="92" t="s">
        <v>2282</v>
      </c>
      <c r="D317" s="83" t="s">
        <v>5171</v>
      </c>
      <c r="E317" s="92" t="s">
        <v>5172</v>
      </c>
      <c r="F317" s="92" t="s">
        <v>49</v>
      </c>
      <c r="G317" s="92">
        <v>84</v>
      </c>
      <c r="H317" s="83">
        <v>3.2</v>
      </c>
      <c r="I317" s="92">
        <v>1000</v>
      </c>
      <c r="J317" s="192" t="s">
        <v>5173</v>
      </c>
      <c r="K317" s="83" t="s">
        <v>5174</v>
      </c>
      <c r="L317" s="83" t="s">
        <v>5175</v>
      </c>
      <c r="M317" s="83">
        <v>3.2</v>
      </c>
      <c r="N317" s="83" t="s">
        <v>5176</v>
      </c>
      <c r="O317" s="82" t="s">
        <v>5177</v>
      </c>
      <c r="P317" s="83" t="s">
        <v>132</v>
      </c>
      <c r="Q317" s="83" t="s">
        <v>35</v>
      </c>
      <c r="R317" s="83" t="s">
        <v>35</v>
      </c>
      <c r="S317" s="83">
        <v>15514164205</v>
      </c>
      <c r="T317" s="73" t="s">
        <v>5178</v>
      </c>
    </row>
    <row r="318" s="68" customFormat="1" ht="18" hidden="1" customHeight="1" spans="1:20">
      <c r="A318" s="73">
        <v>313</v>
      </c>
      <c r="B318" s="92" t="s">
        <v>24</v>
      </c>
      <c r="C318" s="92" t="s">
        <v>2282</v>
      </c>
      <c r="D318" s="83" t="s">
        <v>5179</v>
      </c>
      <c r="E318" s="92" t="s">
        <v>5180</v>
      </c>
      <c r="F318" s="92" t="s">
        <v>28</v>
      </c>
      <c r="G318" s="92">
        <v>75</v>
      </c>
      <c r="H318" s="83">
        <v>3.3</v>
      </c>
      <c r="I318" s="92">
        <v>1000</v>
      </c>
      <c r="J318" s="92" t="s">
        <v>5181</v>
      </c>
      <c r="K318" s="83" t="s">
        <v>5182</v>
      </c>
      <c r="L318" s="83" t="s">
        <v>5183</v>
      </c>
      <c r="M318" s="83">
        <v>3.3</v>
      </c>
      <c r="N318" s="83" t="s">
        <v>4403</v>
      </c>
      <c r="O318" s="82" t="s">
        <v>5184</v>
      </c>
      <c r="P318" s="83" t="s">
        <v>132</v>
      </c>
      <c r="Q318" s="83" t="s">
        <v>35</v>
      </c>
      <c r="R318" s="83" t="s">
        <v>35</v>
      </c>
      <c r="S318" s="83">
        <v>13462532563</v>
      </c>
      <c r="T318" s="73"/>
    </row>
    <row r="319" s="68" customFormat="1" ht="18" hidden="1" customHeight="1" spans="1:20">
      <c r="A319" s="73">
        <v>314</v>
      </c>
      <c r="B319" s="92" t="s">
        <v>24</v>
      </c>
      <c r="C319" s="92" t="s">
        <v>2282</v>
      </c>
      <c r="D319" s="83" t="s">
        <v>5185</v>
      </c>
      <c r="E319" s="92" t="s">
        <v>5186</v>
      </c>
      <c r="F319" s="92" t="s">
        <v>28</v>
      </c>
      <c r="G319" s="92">
        <v>45</v>
      </c>
      <c r="H319" s="83">
        <v>4</v>
      </c>
      <c r="I319" s="92">
        <v>1000</v>
      </c>
      <c r="J319" s="92" t="s">
        <v>5187</v>
      </c>
      <c r="K319" s="83" t="s">
        <v>5185</v>
      </c>
      <c r="L319" s="83" t="s">
        <v>5186</v>
      </c>
      <c r="M319" s="83">
        <v>4</v>
      </c>
      <c r="N319" s="83" t="s">
        <v>4446</v>
      </c>
      <c r="O319" s="82" t="s">
        <v>5188</v>
      </c>
      <c r="P319" s="83" t="s">
        <v>132</v>
      </c>
      <c r="Q319" s="83" t="s">
        <v>35</v>
      </c>
      <c r="R319" s="83" t="s">
        <v>35</v>
      </c>
      <c r="S319" s="83">
        <v>18438890213</v>
      </c>
      <c r="T319" s="73"/>
    </row>
    <row r="320" s="68" customFormat="1" ht="18" hidden="1" customHeight="1" spans="1:20">
      <c r="A320" s="73">
        <v>315</v>
      </c>
      <c r="B320" s="92" t="s">
        <v>24</v>
      </c>
      <c r="C320" s="92" t="s">
        <v>2282</v>
      </c>
      <c r="D320" s="83" t="s">
        <v>5189</v>
      </c>
      <c r="E320" s="92" t="s">
        <v>5190</v>
      </c>
      <c r="F320" s="92" t="s">
        <v>28</v>
      </c>
      <c r="G320" s="92">
        <v>56</v>
      </c>
      <c r="H320" s="83">
        <v>4</v>
      </c>
      <c r="I320" s="92">
        <v>1000</v>
      </c>
      <c r="J320" s="92" t="s">
        <v>5191</v>
      </c>
      <c r="K320" s="83" t="s">
        <v>5192</v>
      </c>
      <c r="L320" s="83" t="s">
        <v>5193</v>
      </c>
      <c r="M320" s="83">
        <v>4</v>
      </c>
      <c r="N320" s="83" t="s">
        <v>5045</v>
      </c>
      <c r="O320" s="82" t="s">
        <v>5120</v>
      </c>
      <c r="P320" s="83" t="s">
        <v>132</v>
      </c>
      <c r="Q320" s="83" t="s">
        <v>35</v>
      </c>
      <c r="R320" s="83" t="s">
        <v>35</v>
      </c>
      <c r="S320" s="83">
        <v>15688122010</v>
      </c>
      <c r="T320" s="73"/>
    </row>
    <row r="321" s="68" customFormat="1" ht="18" hidden="1" customHeight="1" spans="1:20">
      <c r="A321" s="73">
        <v>316</v>
      </c>
      <c r="B321" s="92" t="s">
        <v>24</v>
      </c>
      <c r="C321" s="92" t="s">
        <v>2282</v>
      </c>
      <c r="D321" s="83" t="s">
        <v>5194</v>
      </c>
      <c r="E321" s="92" t="s">
        <v>5195</v>
      </c>
      <c r="F321" s="92" t="s">
        <v>28</v>
      </c>
      <c r="G321" s="92">
        <v>74</v>
      </c>
      <c r="H321" s="83">
        <v>4.3</v>
      </c>
      <c r="I321" s="92">
        <v>1000</v>
      </c>
      <c r="J321" s="92" t="s">
        <v>5196</v>
      </c>
      <c r="K321" s="83" t="s">
        <v>5197</v>
      </c>
      <c r="L321" s="83" t="s">
        <v>5198</v>
      </c>
      <c r="M321" s="83">
        <v>4.3</v>
      </c>
      <c r="N321" s="82" t="s">
        <v>5199</v>
      </c>
      <c r="O321" s="82" t="s">
        <v>5200</v>
      </c>
      <c r="P321" s="83" t="s">
        <v>132</v>
      </c>
      <c r="Q321" s="83" t="s">
        <v>35</v>
      </c>
      <c r="R321" s="83" t="s">
        <v>35</v>
      </c>
      <c r="S321" s="83">
        <v>13193663736</v>
      </c>
      <c r="T321" s="73"/>
    </row>
    <row r="322" s="68" customFormat="1" ht="18" hidden="1" customHeight="1" spans="1:20">
      <c r="A322" s="73">
        <v>317</v>
      </c>
      <c r="B322" s="92" t="s">
        <v>24</v>
      </c>
      <c r="C322" s="92" t="s">
        <v>2282</v>
      </c>
      <c r="D322" s="83" t="s">
        <v>5201</v>
      </c>
      <c r="E322" s="92" t="s">
        <v>5202</v>
      </c>
      <c r="F322" s="92" t="s">
        <v>28</v>
      </c>
      <c r="G322" s="92">
        <v>72</v>
      </c>
      <c r="H322" s="83">
        <v>3.6</v>
      </c>
      <c r="I322" s="92">
        <v>1000</v>
      </c>
      <c r="J322" s="92" t="s">
        <v>5203</v>
      </c>
      <c r="K322" s="83" t="s">
        <v>5204</v>
      </c>
      <c r="L322" s="83" t="s">
        <v>5205</v>
      </c>
      <c r="M322" s="83">
        <v>3.6</v>
      </c>
      <c r="N322" s="83" t="s">
        <v>4419</v>
      </c>
      <c r="O322" s="82" t="s">
        <v>5206</v>
      </c>
      <c r="P322" s="83" t="s">
        <v>132</v>
      </c>
      <c r="Q322" s="83" t="s">
        <v>35</v>
      </c>
      <c r="R322" s="83" t="s">
        <v>35</v>
      </c>
      <c r="S322" s="83">
        <v>17036350587</v>
      </c>
      <c r="T322" s="73"/>
    </row>
    <row r="323" s="68" customFormat="1" ht="18" hidden="1" customHeight="1" spans="1:20">
      <c r="A323" s="73">
        <v>318</v>
      </c>
      <c r="B323" s="92" t="s">
        <v>24</v>
      </c>
      <c r="C323" s="92" t="s">
        <v>2282</v>
      </c>
      <c r="D323" s="83" t="s">
        <v>5201</v>
      </c>
      <c r="E323" s="92" t="s">
        <v>5207</v>
      </c>
      <c r="F323" s="92" t="s">
        <v>28</v>
      </c>
      <c r="G323" s="92">
        <v>55</v>
      </c>
      <c r="H323" s="83">
        <v>8.96</v>
      </c>
      <c r="I323" s="92">
        <v>1000</v>
      </c>
      <c r="J323" s="92" t="s">
        <v>5208</v>
      </c>
      <c r="K323" s="83" t="s">
        <v>5209</v>
      </c>
      <c r="L323" s="83" t="s">
        <v>5210</v>
      </c>
      <c r="M323" s="83">
        <v>8.96</v>
      </c>
      <c r="N323" s="83" t="s">
        <v>3568</v>
      </c>
      <c r="O323" s="82" t="s">
        <v>5211</v>
      </c>
      <c r="P323" s="83" t="s">
        <v>132</v>
      </c>
      <c r="Q323" s="83" t="s">
        <v>35</v>
      </c>
      <c r="R323" s="83" t="s">
        <v>35</v>
      </c>
      <c r="S323" s="83">
        <v>15606089976</v>
      </c>
      <c r="T323" s="73"/>
    </row>
    <row r="324" s="68" customFormat="1" ht="18" hidden="1" customHeight="1" spans="1:20">
      <c r="A324" s="73">
        <v>319</v>
      </c>
      <c r="B324" s="92" t="s">
        <v>24</v>
      </c>
      <c r="C324" s="92" t="s">
        <v>2282</v>
      </c>
      <c r="D324" s="83" t="s">
        <v>5212</v>
      </c>
      <c r="E324" s="92" t="s">
        <v>5213</v>
      </c>
      <c r="F324" s="92" t="s">
        <v>28</v>
      </c>
      <c r="G324" s="92">
        <v>54</v>
      </c>
      <c r="H324" s="83">
        <v>8</v>
      </c>
      <c r="I324" s="92">
        <v>1000</v>
      </c>
      <c r="J324" s="92" t="s">
        <v>5214</v>
      </c>
      <c r="K324" s="83" t="s">
        <v>5215</v>
      </c>
      <c r="L324" s="83" t="s">
        <v>5216</v>
      </c>
      <c r="M324" s="83">
        <v>8</v>
      </c>
      <c r="N324" s="83" t="s">
        <v>5036</v>
      </c>
      <c r="O324" s="82" t="s">
        <v>5217</v>
      </c>
      <c r="P324" s="83" t="s">
        <v>132</v>
      </c>
      <c r="Q324" s="83" t="s">
        <v>35</v>
      </c>
      <c r="R324" s="83" t="s">
        <v>35</v>
      </c>
      <c r="S324" s="83">
        <v>13733128884</v>
      </c>
      <c r="T324" s="73"/>
    </row>
    <row r="325" s="68" customFormat="1" ht="18" hidden="1" customHeight="1" spans="1:20">
      <c r="A325" s="103">
        <v>320</v>
      </c>
      <c r="B325" s="104" t="s">
        <v>24</v>
      </c>
      <c r="C325" s="104" t="s">
        <v>2282</v>
      </c>
      <c r="D325" s="105" t="s">
        <v>5218</v>
      </c>
      <c r="E325" s="104" t="s">
        <v>5219</v>
      </c>
      <c r="F325" s="104" t="s">
        <v>28</v>
      </c>
      <c r="G325" s="104">
        <v>72</v>
      </c>
      <c r="H325" s="104">
        <v>3.825</v>
      </c>
      <c r="I325" s="104">
        <v>1000</v>
      </c>
      <c r="J325" s="104" t="s">
        <v>5220</v>
      </c>
      <c r="K325" s="83" t="s">
        <v>5221</v>
      </c>
      <c r="L325" s="83" t="s">
        <v>5222</v>
      </c>
      <c r="M325" s="83">
        <v>1.665</v>
      </c>
      <c r="N325" s="83" t="s">
        <v>4419</v>
      </c>
      <c r="O325" s="82" t="s">
        <v>5223</v>
      </c>
      <c r="P325" s="83" t="s">
        <v>132</v>
      </c>
      <c r="Q325" s="83" t="s">
        <v>35</v>
      </c>
      <c r="R325" s="83" t="s">
        <v>35</v>
      </c>
      <c r="S325" s="83">
        <v>15083432731</v>
      </c>
      <c r="T325" s="73"/>
    </row>
    <row r="326" s="68" customFormat="1" ht="18" hidden="1" customHeight="1" spans="1:20">
      <c r="A326" s="106"/>
      <c r="B326" s="92"/>
      <c r="C326" s="92"/>
      <c r="D326" s="92"/>
      <c r="E326" s="92"/>
      <c r="F326" s="92"/>
      <c r="G326" s="92"/>
      <c r="H326" s="92"/>
      <c r="I326" s="92"/>
      <c r="J326" s="92"/>
      <c r="K326" s="83" t="s">
        <v>5224</v>
      </c>
      <c r="L326" s="83" t="s">
        <v>5225</v>
      </c>
      <c r="M326" s="83">
        <v>2.16</v>
      </c>
      <c r="N326" s="83" t="s">
        <v>4419</v>
      </c>
      <c r="O326" s="82" t="s">
        <v>5226</v>
      </c>
      <c r="P326" s="83" t="s">
        <v>132</v>
      </c>
      <c r="Q326" s="83" t="s">
        <v>35</v>
      </c>
      <c r="R326" s="83" t="s">
        <v>35</v>
      </c>
      <c r="S326" s="83">
        <v>15083432731</v>
      </c>
      <c r="T326" s="73"/>
    </row>
    <row r="327" s="68" customFormat="1" ht="18" hidden="1" customHeight="1" spans="1:20">
      <c r="A327" s="73">
        <v>321</v>
      </c>
      <c r="B327" s="92" t="s">
        <v>24</v>
      </c>
      <c r="C327" s="92" t="s">
        <v>2282</v>
      </c>
      <c r="D327" s="83" t="s">
        <v>5227</v>
      </c>
      <c r="E327" s="92" t="s">
        <v>5228</v>
      </c>
      <c r="F327" s="92" t="s">
        <v>28</v>
      </c>
      <c r="G327" s="92">
        <v>46</v>
      </c>
      <c r="H327" s="83">
        <v>3</v>
      </c>
      <c r="I327" s="92">
        <v>1000</v>
      </c>
      <c r="J327" s="92" t="s">
        <v>5229</v>
      </c>
      <c r="K327" s="83" t="s">
        <v>5227</v>
      </c>
      <c r="L327" s="83" t="s">
        <v>5228</v>
      </c>
      <c r="M327" s="83">
        <v>3</v>
      </c>
      <c r="N327" s="83" t="s">
        <v>5230</v>
      </c>
      <c r="O327" s="82" t="s">
        <v>5231</v>
      </c>
      <c r="P327" s="83" t="s">
        <v>132</v>
      </c>
      <c r="Q327" s="83" t="s">
        <v>35</v>
      </c>
      <c r="R327" s="83" t="s">
        <v>35</v>
      </c>
      <c r="S327" s="83">
        <v>18792520133</v>
      </c>
      <c r="T327" s="73"/>
    </row>
    <row r="328" s="68" customFormat="1" ht="18" hidden="1" customHeight="1" spans="1:20">
      <c r="A328" s="73">
        <v>322</v>
      </c>
      <c r="B328" s="92" t="s">
        <v>24</v>
      </c>
      <c r="C328" s="92" t="s">
        <v>2282</v>
      </c>
      <c r="D328" s="83" t="s">
        <v>5232</v>
      </c>
      <c r="E328" s="92" t="s">
        <v>5233</v>
      </c>
      <c r="F328" s="92" t="s">
        <v>28</v>
      </c>
      <c r="G328" s="92">
        <v>69</v>
      </c>
      <c r="H328" s="83">
        <v>3</v>
      </c>
      <c r="I328" s="92">
        <v>1000</v>
      </c>
      <c r="J328" s="92" t="s">
        <v>5234</v>
      </c>
      <c r="K328" s="83" t="s">
        <v>5232</v>
      </c>
      <c r="L328" s="83" t="s">
        <v>5233</v>
      </c>
      <c r="M328" s="83">
        <v>3</v>
      </c>
      <c r="N328" s="83" t="s">
        <v>5235</v>
      </c>
      <c r="O328" s="82" t="s">
        <v>5236</v>
      </c>
      <c r="P328" s="83" t="s">
        <v>132</v>
      </c>
      <c r="Q328" s="83" t="s">
        <v>35</v>
      </c>
      <c r="R328" s="83" t="s">
        <v>35</v>
      </c>
      <c r="S328" s="83">
        <v>13838711406</v>
      </c>
      <c r="T328" s="73"/>
    </row>
    <row r="329" s="68" customFormat="1" ht="18" hidden="1" customHeight="1" spans="1:20">
      <c r="A329" s="73">
        <v>323</v>
      </c>
      <c r="B329" s="92" t="s">
        <v>24</v>
      </c>
      <c r="C329" s="92" t="s">
        <v>2282</v>
      </c>
      <c r="D329" s="83" t="s">
        <v>5237</v>
      </c>
      <c r="E329" s="92" t="s">
        <v>5238</v>
      </c>
      <c r="F329" s="92" t="s">
        <v>49</v>
      </c>
      <c r="G329" s="92">
        <v>76</v>
      </c>
      <c r="H329" s="83">
        <v>4</v>
      </c>
      <c r="I329" s="92">
        <v>1000</v>
      </c>
      <c r="J329" s="92" t="s">
        <v>5239</v>
      </c>
      <c r="K329" s="83" t="s">
        <v>5240</v>
      </c>
      <c r="L329" s="83" t="s">
        <v>5241</v>
      </c>
      <c r="M329" s="83">
        <v>4</v>
      </c>
      <c r="N329" s="83" t="s">
        <v>3531</v>
      </c>
      <c r="O329" s="82" t="s">
        <v>5242</v>
      </c>
      <c r="P329" s="83" t="s">
        <v>132</v>
      </c>
      <c r="Q329" s="83" t="s">
        <v>35</v>
      </c>
      <c r="R329" s="83" t="s">
        <v>35</v>
      </c>
      <c r="S329" s="83">
        <v>15038704409</v>
      </c>
      <c r="T329" s="73"/>
    </row>
    <row r="330" s="68" customFormat="1" ht="18" hidden="1" customHeight="1" spans="1:20">
      <c r="A330" s="73">
        <v>324</v>
      </c>
      <c r="B330" s="92" t="s">
        <v>24</v>
      </c>
      <c r="C330" s="92" t="s">
        <v>2282</v>
      </c>
      <c r="D330" s="83" t="s">
        <v>5243</v>
      </c>
      <c r="E330" s="92" t="s">
        <v>5244</v>
      </c>
      <c r="F330" s="92" t="s">
        <v>28</v>
      </c>
      <c r="G330" s="92">
        <v>66</v>
      </c>
      <c r="H330" s="83">
        <v>5</v>
      </c>
      <c r="I330" s="92">
        <v>1000</v>
      </c>
      <c r="J330" s="92" t="s">
        <v>5245</v>
      </c>
      <c r="K330" s="83" t="s">
        <v>5246</v>
      </c>
      <c r="L330" s="83" t="s">
        <v>5247</v>
      </c>
      <c r="M330" s="83">
        <v>5</v>
      </c>
      <c r="N330" s="83" t="s">
        <v>3536</v>
      </c>
      <c r="O330" s="82" t="s">
        <v>5248</v>
      </c>
      <c r="P330" s="83" t="s">
        <v>132</v>
      </c>
      <c r="Q330" s="83" t="s">
        <v>35</v>
      </c>
      <c r="R330" s="83" t="s">
        <v>35</v>
      </c>
      <c r="S330" s="83">
        <v>15871781974</v>
      </c>
      <c r="T330" s="73"/>
    </row>
    <row r="331" s="68" customFormat="1" ht="18" hidden="1" customHeight="1" spans="1:20">
      <c r="A331" s="73">
        <v>325</v>
      </c>
      <c r="B331" s="81" t="s">
        <v>405</v>
      </c>
      <c r="C331" s="81" t="s">
        <v>2385</v>
      </c>
      <c r="D331" s="81" t="s">
        <v>5249</v>
      </c>
      <c r="E331" s="194" t="s">
        <v>5250</v>
      </c>
      <c r="F331" s="81" t="s">
        <v>28</v>
      </c>
      <c r="G331" s="81">
        <v>54</v>
      </c>
      <c r="H331" s="81">
        <v>4.6</v>
      </c>
      <c r="I331" s="81">
        <v>1000</v>
      </c>
      <c r="J331" s="191" t="s">
        <v>5251</v>
      </c>
      <c r="K331" s="75" t="s">
        <v>5252</v>
      </c>
      <c r="L331" s="166" t="s">
        <v>5253</v>
      </c>
      <c r="M331" s="75">
        <v>4.6</v>
      </c>
      <c r="N331" s="75" t="s">
        <v>5254</v>
      </c>
      <c r="O331" s="75" t="s">
        <v>5255</v>
      </c>
      <c r="P331" s="75" t="s">
        <v>74</v>
      </c>
      <c r="Q331" s="75" t="s">
        <v>1051</v>
      </c>
      <c r="R331" s="75" t="s">
        <v>75</v>
      </c>
      <c r="S331" s="75">
        <v>18738724857</v>
      </c>
      <c r="T331" s="81"/>
    </row>
    <row r="332" s="68" customFormat="1" ht="18" hidden="1" customHeight="1" spans="1:20">
      <c r="A332" s="73">
        <v>326</v>
      </c>
      <c r="B332" s="81" t="s">
        <v>405</v>
      </c>
      <c r="C332" s="81" t="s">
        <v>2385</v>
      </c>
      <c r="D332" s="75" t="s">
        <v>5256</v>
      </c>
      <c r="E332" s="76" t="s">
        <v>5257</v>
      </c>
      <c r="F332" s="75" t="s">
        <v>28</v>
      </c>
      <c r="G332" s="75">
        <v>22</v>
      </c>
      <c r="H332" s="81">
        <v>3.5</v>
      </c>
      <c r="I332" s="75">
        <v>1000</v>
      </c>
      <c r="J332" s="166" t="s">
        <v>5258</v>
      </c>
      <c r="K332" s="75" t="s">
        <v>5256</v>
      </c>
      <c r="L332" s="75" t="s">
        <v>5257</v>
      </c>
      <c r="M332" s="75">
        <v>3.5</v>
      </c>
      <c r="N332" s="75" t="s">
        <v>4419</v>
      </c>
      <c r="O332" s="75" t="s">
        <v>5259</v>
      </c>
      <c r="P332" s="75" t="s">
        <v>74</v>
      </c>
      <c r="Q332" s="75" t="s">
        <v>1051</v>
      </c>
      <c r="R332" s="75" t="s">
        <v>75</v>
      </c>
      <c r="S332" s="75">
        <v>17683947023</v>
      </c>
      <c r="T332" s="75"/>
    </row>
    <row r="333" s="68" customFormat="1" ht="18" hidden="1" customHeight="1" spans="1:20">
      <c r="A333" s="73">
        <v>327</v>
      </c>
      <c r="B333" s="81" t="s">
        <v>405</v>
      </c>
      <c r="C333" s="81" t="s">
        <v>2385</v>
      </c>
      <c r="D333" s="75" t="s">
        <v>5260</v>
      </c>
      <c r="E333" s="172" t="s">
        <v>5261</v>
      </c>
      <c r="F333" s="75" t="s">
        <v>28</v>
      </c>
      <c r="G333" s="75">
        <v>25</v>
      </c>
      <c r="H333" s="75">
        <v>3.45</v>
      </c>
      <c r="I333" s="75">
        <v>1000</v>
      </c>
      <c r="J333" s="166" t="s">
        <v>5262</v>
      </c>
      <c r="K333" s="75" t="s">
        <v>5260</v>
      </c>
      <c r="L333" s="166" t="s">
        <v>5261</v>
      </c>
      <c r="M333" s="75">
        <v>3.45</v>
      </c>
      <c r="N333" s="75" t="s">
        <v>4419</v>
      </c>
      <c r="O333" s="75" t="s">
        <v>5263</v>
      </c>
      <c r="P333" s="75" t="s">
        <v>74</v>
      </c>
      <c r="Q333" s="75" t="s">
        <v>1051</v>
      </c>
      <c r="R333" s="75" t="s">
        <v>75</v>
      </c>
      <c r="S333" s="75">
        <v>15172248603</v>
      </c>
      <c r="T333" s="78" t="s">
        <v>5264</v>
      </c>
    </row>
    <row r="334" s="68" customFormat="1" ht="18" hidden="1" customHeight="1" spans="1:20">
      <c r="A334" s="73">
        <v>328</v>
      </c>
      <c r="B334" s="81" t="s">
        <v>405</v>
      </c>
      <c r="C334" s="81" t="s">
        <v>2385</v>
      </c>
      <c r="D334" s="75" t="s">
        <v>5265</v>
      </c>
      <c r="E334" s="172" t="s">
        <v>5266</v>
      </c>
      <c r="F334" s="75" t="s">
        <v>28</v>
      </c>
      <c r="G334" s="75">
        <v>49</v>
      </c>
      <c r="H334" s="75">
        <v>3.8</v>
      </c>
      <c r="I334" s="75">
        <v>1000</v>
      </c>
      <c r="J334" s="166" t="s">
        <v>5267</v>
      </c>
      <c r="K334" s="75" t="s">
        <v>5268</v>
      </c>
      <c r="L334" s="166" t="s">
        <v>5269</v>
      </c>
      <c r="M334" s="75">
        <v>3.8</v>
      </c>
      <c r="N334" s="75" t="s">
        <v>3552</v>
      </c>
      <c r="O334" s="75" t="s">
        <v>5270</v>
      </c>
      <c r="P334" s="75" t="s">
        <v>74</v>
      </c>
      <c r="Q334" s="75" t="s">
        <v>1051</v>
      </c>
      <c r="R334" s="75" t="s">
        <v>75</v>
      </c>
      <c r="S334" s="75">
        <v>18237791070</v>
      </c>
      <c r="T334" s="75"/>
    </row>
    <row r="335" s="68" customFormat="1" ht="18" hidden="1" customHeight="1" spans="1:20">
      <c r="A335" s="73">
        <v>329</v>
      </c>
      <c r="B335" s="81" t="s">
        <v>405</v>
      </c>
      <c r="C335" s="81" t="s">
        <v>2385</v>
      </c>
      <c r="D335" s="75" t="s">
        <v>5271</v>
      </c>
      <c r="E335" s="76" t="s">
        <v>5272</v>
      </c>
      <c r="F335" s="75" t="s">
        <v>49</v>
      </c>
      <c r="G335" s="75">
        <v>34</v>
      </c>
      <c r="H335" s="75">
        <v>2.8</v>
      </c>
      <c r="I335" s="75">
        <v>700</v>
      </c>
      <c r="J335" s="166" t="s">
        <v>5273</v>
      </c>
      <c r="K335" s="75" t="s">
        <v>5271</v>
      </c>
      <c r="L335" s="75" t="s">
        <v>5272</v>
      </c>
      <c r="M335" s="75">
        <v>2.8</v>
      </c>
      <c r="N335" s="75" t="s">
        <v>5274</v>
      </c>
      <c r="O335" s="75" t="s">
        <v>5275</v>
      </c>
      <c r="P335" s="75" t="s">
        <v>74</v>
      </c>
      <c r="Q335" s="75" t="s">
        <v>1051</v>
      </c>
      <c r="R335" s="75" t="s">
        <v>75</v>
      </c>
      <c r="S335" s="75">
        <v>13462638072</v>
      </c>
      <c r="T335" s="75"/>
    </row>
    <row r="336" s="68" customFormat="1" ht="18" hidden="1" customHeight="1" spans="1:20">
      <c r="A336" s="73">
        <v>330</v>
      </c>
      <c r="B336" s="81" t="s">
        <v>405</v>
      </c>
      <c r="C336" s="81" t="s">
        <v>2385</v>
      </c>
      <c r="D336" s="75" t="s">
        <v>5276</v>
      </c>
      <c r="E336" s="172" t="s">
        <v>5277</v>
      </c>
      <c r="F336" s="75" t="s">
        <v>28</v>
      </c>
      <c r="G336" s="75">
        <v>49</v>
      </c>
      <c r="H336" s="75">
        <v>3.7</v>
      </c>
      <c r="I336" s="75">
        <v>1000</v>
      </c>
      <c r="J336" s="166" t="s">
        <v>5278</v>
      </c>
      <c r="K336" s="75" t="s">
        <v>5279</v>
      </c>
      <c r="L336" s="166" t="s">
        <v>5280</v>
      </c>
      <c r="M336" s="75">
        <v>3.7</v>
      </c>
      <c r="N336" s="75" t="s">
        <v>3960</v>
      </c>
      <c r="O336" s="75" t="s">
        <v>5281</v>
      </c>
      <c r="P336" s="75" t="s">
        <v>74</v>
      </c>
      <c r="Q336" s="75" t="s">
        <v>1051</v>
      </c>
      <c r="R336" s="75" t="s">
        <v>75</v>
      </c>
      <c r="S336" s="75">
        <v>13409269330</v>
      </c>
      <c r="T336" s="75"/>
    </row>
    <row r="337" s="68" customFormat="1" ht="18" hidden="1" customHeight="1" spans="1:20">
      <c r="A337" s="73">
        <v>331</v>
      </c>
      <c r="B337" s="81" t="s">
        <v>405</v>
      </c>
      <c r="C337" s="81" t="s">
        <v>2385</v>
      </c>
      <c r="D337" s="75" t="s">
        <v>5282</v>
      </c>
      <c r="E337" s="172" t="s">
        <v>5283</v>
      </c>
      <c r="F337" s="75" t="s">
        <v>49</v>
      </c>
      <c r="G337" s="75">
        <v>40</v>
      </c>
      <c r="H337" s="75">
        <v>3.6</v>
      </c>
      <c r="I337" s="75">
        <v>1000</v>
      </c>
      <c r="J337" s="166" t="s">
        <v>5284</v>
      </c>
      <c r="K337" s="75" t="s">
        <v>5285</v>
      </c>
      <c r="L337" s="166" t="s">
        <v>5286</v>
      </c>
      <c r="M337" s="75">
        <v>3.6</v>
      </c>
      <c r="N337" s="75" t="s">
        <v>5287</v>
      </c>
      <c r="O337" s="75" t="s">
        <v>5288</v>
      </c>
      <c r="P337" s="75" t="s">
        <v>74</v>
      </c>
      <c r="Q337" s="75" t="s">
        <v>1051</v>
      </c>
      <c r="R337" s="75" t="s">
        <v>75</v>
      </c>
      <c r="S337" s="75">
        <v>15225669711</v>
      </c>
      <c r="T337" s="75"/>
    </row>
    <row r="338" s="68" customFormat="1" ht="18" hidden="1" customHeight="1" spans="1:20">
      <c r="A338" s="73">
        <v>332</v>
      </c>
      <c r="B338" s="81" t="s">
        <v>405</v>
      </c>
      <c r="C338" s="81" t="s">
        <v>2385</v>
      </c>
      <c r="D338" s="75" t="s">
        <v>5289</v>
      </c>
      <c r="E338" s="172" t="s">
        <v>5290</v>
      </c>
      <c r="F338" s="75" t="s">
        <v>28</v>
      </c>
      <c r="G338" s="75">
        <v>42</v>
      </c>
      <c r="H338" s="81">
        <v>3.5</v>
      </c>
      <c r="I338" s="75">
        <v>1000</v>
      </c>
      <c r="J338" s="166" t="s">
        <v>5291</v>
      </c>
      <c r="K338" s="75" t="s">
        <v>5289</v>
      </c>
      <c r="L338" s="166" t="s">
        <v>5290</v>
      </c>
      <c r="M338" s="75">
        <v>3.5</v>
      </c>
      <c r="N338" s="75" t="s">
        <v>3960</v>
      </c>
      <c r="O338" s="75" t="s">
        <v>5292</v>
      </c>
      <c r="P338" s="75" t="s">
        <v>74</v>
      </c>
      <c r="Q338" s="75" t="s">
        <v>1051</v>
      </c>
      <c r="R338" s="75" t="s">
        <v>75</v>
      </c>
      <c r="S338" s="75">
        <v>15668032063</v>
      </c>
      <c r="T338" s="75"/>
    </row>
    <row r="339" s="68" customFormat="1" ht="18" hidden="1" customHeight="1" spans="1:20">
      <c r="A339" s="73">
        <v>333</v>
      </c>
      <c r="B339" s="81" t="s">
        <v>405</v>
      </c>
      <c r="C339" s="81" t="s">
        <v>2385</v>
      </c>
      <c r="D339" s="75" t="s">
        <v>5293</v>
      </c>
      <c r="E339" s="172" t="s">
        <v>5294</v>
      </c>
      <c r="F339" s="75" t="s">
        <v>28</v>
      </c>
      <c r="G339" s="75">
        <v>66</v>
      </c>
      <c r="H339" s="75">
        <v>4.1</v>
      </c>
      <c r="I339" s="75">
        <v>1000</v>
      </c>
      <c r="J339" s="166" t="s">
        <v>5295</v>
      </c>
      <c r="K339" s="75" t="s">
        <v>5296</v>
      </c>
      <c r="L339" s="75" t="s">
        <v>5297</v>
      </c>
      <c r="M339" s="75">
        <v>4.1</v>
      </c>
      <c r="N339" s="75" t="s">
        <v>5287</v>
      </c>
      <c r="O339" s="75" t="s">
        <v>5288</v>
      </c>
      <c r="P339" s="75" t="s">
        <v>74</v>
      </c>
      <c r="Q339" s="75" t="s">
        <v>1051</v>
      </c>
      <c r="R339" s="75" t="s">
        <v>75</v>
      </c>
      <c r="S339" s="75">
        <v>18638113723</v>
      </c>
      <c r="T339" s="75"/>
    </row>
    <row r="340" s="68" customFormat="1" ht="18" hidden="1" customHeight="1" spans="1:20">
      <c r="A340" s="73">
        <v>334</v>
      </c>
      <c r="B340" s="81" t="s">
        <v>405</v>
      </c>
      <c r="C340" s="81" t="s">
        <v>2390</v>
      </c>
      <c r="D340" s="75" t="s">
        <v>5298</v>
      </c>
      <c r="E340" s="166" t="s">
        <v>5299</v>
      </c>
      <c r="F340" s="75" t="s">
        <v>28</v>
      </c>
      <c r="G340" s="75">
        <v>74</v>
      </c>
      <c r="H340" s="75">
        <v>3.3</v>
      </c>
      <c r="I340" s="75">
        <v>1000</v>
      </c>
      <c r="J340" s="166" t="s">
        <v>5300</v>
      </c>
      <c r="K340" s="75" t="s">
        <v>5301</v>
      </c>
      <c r="L340" s="166" t="s">
        <v>5302</v>
      </c>
      <c r="M340" s="75">
        <v>3.3</v>
      </c>
      <c r="N340" s="75" t="s">
        <v>5303</v>
      </c>
      <c r="O340" s="75" t="s">
        <v>4619</v>
      </c>
      <c r="P340" s="75" t="s">
        <v>74</v>
      </c>
      <c r="Q340" s="75" t="s">
        <v>35</v>
      </c>
      <c r="R340" s="75" t="s">
        <v>35</v>
      </c>
      <c r="S340" s="75">
        <v>18837703098</v>
      </c>
      <c r="T340" s="73"/>
    </row>
    <row r="341" s="68" customFormat="1" ht="18" hidden="1" customHeight="1" spans="1:20">
      <c r="A341" s="73">
        <v>335</v>
      </c>
      <c r="B341" s="81" t="s">
        <v>405</v>
      </c>
      <c r="C341" s="81" t="s">
        <v>2390</v>
      </c>
      <c r="D341" s="75" t="s">
        <v>5304</v>
      </c>
      <c r="E341" s="166" t="s">
        <v>5305</v>
      </c>
      <c r="F341" s="75" t="s">
        <v>28</v>
      </c>
      <c r="G341" s="75">
        <v>55</v>
      </c>
      <c r="H341" s="75">
        <v>4</v>
      </c>
      <c r="I341" s="75">
        <v>1000</v>
      </c>
      <c r="J341" s="166" t="s">
        <v>5306</v>
      </c>
      <c r="K341" s="75" t="s">
        <v>5304</v>
      </c>
      <c r="L341" s="166" t="s">
        <v>5305</v>
      </c>
      <c r="M341" s="75">
        <v>4</v>
      </c>
      <c r="N341" s="75" t="s">
        <v>3647</v>
      </c>
      <c r="O341" s="75" t="s">
        <v>5307</v>
      </c>
      <c r="P341" s="75" t="s">
        <v>74</v>
      </c>
      <c r="Q341" s="75" t="s">
        <v>35</v>
      </c>
      <c r="R341" s="75" t="s">
        <v>35</v>
      </c>
      <c r="S341" s="75">
        <v>18238150004</v>
      </c>
      <c r="T341" s="73"/>
    </row>
    <row r="342" s="68" customFormat="1" ht="18" hidden="1" customHeight="1" spans="1:20">
      <c r="A342" s="73">
        <v>336</v>
      </c>
      <c r="B342" s="81" t="s">
        <v>405</v>
      </c>
      <c r="C342" s="81" t="s">
        <v>2390</v>
      </c>
      <c r="D342" s="75" t="s">
        <v>5308</v>
      </c>
      <c r="E342" s="166" t="s">
        <v>5309</v>
      </c>
      <c r="F342" s="75" t="s">
        <v>28</v>
      </c>
      <c r="G342" s="75">
        <v>63</v>
      </c>
      <c r="H342" s="75">
        <v>3.5</v>
      </c>
      <c r="I342" s="75">
        <v>1000</v>
      </c>
      <c r="J342" s="166" t="s">
        <v>5310</v>
      </c>
      <c r="K342" s="75" t="s">
        <v>5308</v>
      </c>
      <c r="L342" s="166" t="s">
        <v>5309</v>
      </c>
      <c r="M342" s="75">
        <v>3.5</v>
      </c>
      <c r="N342" s="75" t="s">
        <v>3647</v>
      </c>
      <c r="O342" s="75" t="s">
        <v>5311</v>
      </c>
      <c r="P342" s="75" t="s">
        <v>74</v>
      </c>
      <c r="Q342" s="75" t="s">
        <v>35</v>
      </c>
      <c r="R342" s="75" t="s">
        <v>35</v>
      </c>
      <c r="S342" s="75">
        <v>13991189739</v>
      </c>
      <c r="T342" s="73"/>
    </row>
    <row r="343" s="68" customFormat="1" ht="18" hidden="1" customHeight="1" spans="1:20">
      <c r="A343" s="73">
        <v>337</v>
      </c>
      <c r="B343" s="81" t="s">
        <v>405</v>
      </c>
      <c r="C343" s="81" t="s">
        <v>2390</v>
      </c>
      <c r="D343" s="75" t="s">
        <v>5312</v>
      </c>
      <c r="E343" s="166" t="s">
        <v>5313</v>
      </c>
      <c r="F343" s="75" t="s">
        <v>28</v>
      </c>
      <c r="G343" s="75">
        <v>55</v>
      </c>
      <c r="H343" s="75">
        <v>3.52</v>
      </c>
      <c r="I343" s="75">
        <v>1000</v>
      </c>
      <c r="J343" s="166" t="s">
        <v>5314</v>
      </c>
      <c r="K343" s="75" t="s">
        <v>5315</v>
      </c>
      <c r="L343" s="166" t="s">
        <v>5316</v>
      </c>
      <c r="M343" s="75">
        <v>3.52</v>
      </c>
      <c r="N343" s="75" t="s">
        <v>3526</v>
      </c>
      <c r="O343" s="75" t="s">
        <v>5317</v>
      </c>
      <c r="P343" s="75" t="s">
        <v>74</v>
      </c>
      <c r="Q343" s="75" t="s">
        <v>35</v>
      </c>
      <c r="R343" s="75" t="s">
        <v>35</v>
      </c>
      <c r="S343" s="75">
        <v>13462570906</v>
      </c>
      <c r="T343" s="73"/>
    </row>
    <row r="344" s="68" customFormat="1" ht="18" hidden="1" customHeight="1" spans="1:20">
      <c r="A344" s="73">
        <v>338</v>
      </c>
      <c r="B344" s="81" t="s">
        <v>405</v>
      </c>
      <c r="C344" s="81" t="s">
        <v>2390</v>
      </c>
      <c r="D344" s="75" t="s">
        <v>5318</v>
      </c>
      <c r="E344" s="166" t="s">
        <v>5319</v>
      </c>
      <c r="F344" s="75" t="s">
        <v>28</v>
      </c>
      <c r="G344" s="75">
        <v>74</v>
      </c>
      <c r="H344" s="75">
        <v>4</v>
      </c>
      <c r="I344" s="75">
        <v>1000</v>
      </c>
      <c r="J344" s="166" t="s">
        <v>5320</v>
      </c>
      <c r="K344" s="75" t="s">
        <v>5321</v>
      </c>
      <c r="L344" s="166" t="s">
        <v>5322</v>
      </c>
      <c r="M344" s="75">
        <v>4</v>
      </c>
      <c r="N344" s="75" t="s">
        <v>3647</v>
      </c>
      <c r="O344" s="75" t="s">
        <v>5307</v>
      </c>
      <c r="P344" s="75" t="s">
        <v>74</v>
      </c>
      <c r="Q344" s="75" t="s">
        <v>35</v>
      </c>
      <c r="R344" s="75" t="s">
        <v>35</v>
      </c>
      <c r="S344" s="75">
        <v>13598255372</v>
      </c>
      <c r="T344" s="73"/>
    </row>
    <row r="345" s="68" customFormat="1" ht="18" hidden="1" customHeight="1" spans="1:20">
      <c r="A345" s="73">
        <v>339</v>
      </c>
      <c r="B345" s="81" t="s">
        <v>405</v>
      </c>
      <c r="C345" s="81" t="s">
        <v>2390</v>
      </c>
      <c r="D345" s="75" t="s">
        <v>5323</v>
      </c>
      <c r="E345" s="166" t="s">
        <v>5324</v>
      </c>
      <c r="F345" s="75" t="s">
        <v>49</v>
      </c>
      <c r="G345" s="75">
        <v>63</v>
      </c>
      <c r="H345" s="75">
        <v>3</v>
      </c>
      <c r="I345" s="75">
        <v>1000</v>
      </c>
      <c r="J345" s="166" t="s">
        <v>5325</v>
      </c>
      <c r="K345" s="75" t="s">
        <v>5326</v>
      </c>
      <c r="L345" s="166" t="s">
        <v>5327</v>
      </c>
      <c r="M345" s="75">
        <v>3</v>
      </c>
      <c r="N345" s="75" t="s">
        <v>3882</v>
      </c>
      <c r="O345" s="75" t="s">
        <v>5328</v>
      </c>
      <c r="P345" s="75" t="s">
        <v>74</v>
      </c>
      <c r="Q345" s="75" t="s">
        <v>35</v>
      </c>
      <c r="R345" s="75" t="s">
        <v>35</v>
      </c>
      <c r="S345" s="75">
        <v>15936448829</v>
      </c>
      <c r="T345" s="73"/>
    </row>
    <row r="346" s="68" customFormat="1" ht="18" hidden="1" customHeight="1" spans="1:20">
      <c r="A346" s="73">
        <v>340</v>
      </c>
      <c r="B346" s="81" t="s">
        <v>405</v>
      </c>
      <c r="C346" s="81" t="s">
        <v>2390</v>
      </c>
      <c r="D346" s="75" t="s">
        <v>5329</v>
      </c>
      <c r="E346" s="166" t="s">
        <v>5330</v>
      </c>
      <c r="F346" s="75" t="s">
        <v>28</v>
      </c>
      <c r="G346" s="75">
        <v>51</v>
      </c>
      <c r="H346" s="75">
        <v>3.6</v>
      </c>
      <c r="I346" s="75">
        <v>1000</v>
      </c>
      <c r="J346" s="166" t="s">
        <v>5331</v>
      </c>
      <c r="K346" s="75" t="s">
        <v>5332</v>
      </c>
      <c r="L346" s="166" t="s">
        <v>5333</v>
      </c>
      <c r="M346" s="75">
        <v>3.6</v>
      </c>
      <c r="N346" s="75" t="s">
        <v>5334</v>
      </c>
      <c r="O346" s="75" t="s">
        <v>5335</v>
      </c>
      <c r="P346" s="75" t="s">
        <v>74</v>
      </c>
      <c r="Q346" s="75" t="s">
        <v>35</v>
      </c>
      <c r="R346" s="75" t="s">
        <v>35</v>
      </c>
      <c r="S346" s="75">
        <v>15938409488</v>
      </c>
      <c r="T346" s="73"/>
    </row>
    <row r="347" s="68" customFormat="1" ht="18" hidden="1" customHeight="1" spans="1:20">
      <c r="A347" s="73">
        <v>341</v>
      </c>
      <c r="B347" s="81" t="s">
        <v>405</v>
      </c>
      <c r="C347" s="81" t="s">
        <v>2390</v>
      </c>
      <c r="D347" s="75" t="s">
        <v>5336</v>
      </c>
      <c r="E347" s="166" t="s">
        <v>5337</v>
      </c>
      <c r="F347" s="75" t="s">
        <v>28</v>
      </c>
      <c r="G347" s="75">
        <v>41</v>
      </c>
      <c r="H347" s="75">
        <v>3.2</v>
      </c>
      <c r="I347" s="75">
        <v>1000</v>
      </c>
      <c r="J347" s="166" t="s">
        <v>5338</v>
      </c>
      <c r="K347" s="75" t="s">
        <v>5336</v>
      </c>
      <c r="L347" s="166" t="s">
        <v>5337</v>
      </c>
      <c r="M347" s="75">
        <v>3.2</v>
      </c>
      <c r="N347" s="75" t="s">
        <v>5334</v>
      </c>
      <c r="O347" s="75" t="s">
        <v>5339</v>
      </c>
      <c r="P347" s="75" t="s">
        <v>74</v>
      </c>
      <c r="Q347" s="75" t="s">
        <v>35</v>
      </c>
      <c r="R347" s="75" t="s">
        <v>35</v>
      </c>
      <c r="S347" s="75">
        <v>13751749200</v>
      </c>
      <c r="T347" s="73"/>
    </row>
    <row r="348" s="68" customFormat="1" ht="18" hidden="1" customHeight="1" spans="1:20">
      <c r="A348" s="73">
        <v>342</v>
      </c>
      <c r="B348" s="81" t="s">
        <v>405</v>
      </c>
      <c r="C348" s="81" t="s">
        <v>2390</v>
      </c>
      <c r="D348" s="75" t="s">
        <v>5340</v>
      </c>
      <c r="E348" s="166" t="s">
        <v>5341</v>
      </c>
      <c r="F348" s="75" t="s">
        <v>28</v>
      </c>
      <c r="G348" s="75">
        <v>47</v>
      </c>
      <c r="H348" s="75">
        <v>3.2</v>
      </c>
      <c r="I348" s="75">
        <v>1000</v>
      </c>
      <c r="J348" s="166" t="s">
        <v>5342</v>
      </c>
      <c r="K348" s="75" t="s">
        <v>5343</v>
      </c>
      <c r="L348" s="166" t="s">
        <v>5344</v>
      </c>
      <c r="M348" s="75">
        <v>3.2</v>
      </c>
      <c r="N348" s="75" t="s">
        <v>5345</v>
      </c>
      <c r="O348" s="75" t="s">
        <v>5346</v>
      </c>
      <c r="P348" s="75" t="s">
        <v>74</v>
      </c>
      <c r="Q348" s="75" t="s">
        <v>35</v>
      </c>
      <c r="R348" s="75" t="s">
        <v>35</v>
      </c>
      <c r="S348" s="75">
        <v>15083315731</v>
      </c>
      <c r="T348" s="73"/>
    </row>
    <row r="349" s="68" customFormat="1" ht="18" hidden="1" customHeight="1" spans="1:20">
      <c r="A349" s="73">
        <v>343</v>
      </c>
      <c r="B349" s="81" t="s">
        <v>405</v>
      </c>
      <c r="C349" s="81" t="s">
        <v>2390</v>
      </c>
      <c r="D349" s="75" t="s">
        <v>5347</v>
      </c>
      <c r="E349" s="166" t="s">
        <v>5348</v>
      </c>
      <c r="F349" s="75" t="s">
        <v>28</v>
      </c>
      <c r="G349" s="75">
        <v>71</v>
      </c>
      <c r="H349" s="75">
        <v>3.2</v>
      </c>
      <c r="I349" s="75">
        <v>1000</v>
      </c>
      <c r="J349" s="166" t="s">
        <v>5349</v>
      </c>
      <c r="K349" s="75" t="s">
        <v>5350</v>
      </c>
      <c r="L349" s="166" t="s">
        <v>5351</v>
      </c>
      <c r="M349" s="75">
        <v>3.2</v>
      </c>
      <c r="N349" s="75" t="s">
        <v>3647</v>
      </c>
      <c r="O349" s="75" t="s">
        <v>5307</v>
      </c>
      <c r="P349" s="75" t="s">
        <v>74</v>
      </c>
      <c r="Q349" s="75" t="s">
        <v>35</v>
      </c>
      <c r="R349" s="75" t="s">
        <v>35</v>
      </c>
      <c r="S349" s="75">
        <v>13193817346</v>
      </c>
      <c r="T349" s="73"/>
    </row>
    <row r="350" s="68" customFormat="1" ht="18" hidden="1" customHeight="1" spans="1:20">
      <c r="A350" s="73">
        <v>344</v>
      </c>
      <c r="B350" s="81" t="s">
        <v>405</v>
      </c>
      <c r="C350" s="81" t="s">
        <v>2390</v>
      </c>
      <c r="D350" s="75" t="s">
        <v>5352</v>
      </c>
      <c r="E350" s="75" t="s">
        <v>5353</v>
      </c>
      <c r="F350" s="75" t="s">
        <v>28</v>
      </c>
      <c r="G350" s="75">
        <v>59</v>
      </c>
      <c r="H350" s="75">
        <v>3.5</v>
      </c>
      <c r="I350" s="75">
        <v>1000</v>
      </c>
      <c r="J350" s="166" t="s">
        <v>5354</v>
      </c>
      <c r="K350" s="75" t="s">
        <v>5352</v>
      </c>
      <c r="L350" s="75" t="s">
        <v>5353</v>
      </c>
      <c r="M350" s="75">
        <v>3.5</v>
      </c>
      <c r="N350" s="75" t="s">
        <v>3647</v>
      </c>
      <c r="O350" s="75" t="s">
        <v>5355</v>
      </c>
      <c r="P350" s="75" t="s">
        <v>74</v>
      </c>
      <c r="Q350" s="75" t="s">
        <v>35</v>
      </c>
      <c r="R350" s="75" t="s">
        <v>35</v>
      </c>
      <c r="S350" s="75">
        <v>13525124581</v>
      </c>
      <c r="T350" s="73"/>
    </row>
    <row r="351" s="68" customFormat="1" ht="18" hidden="1" customHeight="1" spans="1:20">
      <c r="A351" s="73">
        <v>345</v>
      </c>
      <c r="B351" s="81" t="s">
        <v>405</v>
      </c>
      <c r="C351" s="81" t="s">
        <v>2390</v>
      </c>
      <c r="D351" s="75" t="s">
        <v>5356</v>
      </c>
      <c r="E351" s="166" t="s">
        <v>5357</v>
      </c>
      <c r="F351" s="75" t="s">
        <v>28</v>
      </c>
      <c r="G351" s="75">
        <v>54</v>
      </c>
      <c r="H351" s="75">
        <v>4</v>
      </c>
      <c r="I351" s="75">
        <v>1000</v>
      </c>
      <c r="J351" s="166" t="s">
        <v>5358</v>
      </c>
      <c r="K351" s="75" t="s">
        <v>5356</v>
      </c>
      <c r="L351" s="166" t="s">
        <v>5357</v>
      </c>
      <c r="M351" s="75">
        <v>4</v>
      </c>
      <c r="N351" s="75" t="s">
        <v>3647</v>
      </c>
      <c r="O351" s="75" t="s">
        <v>5359</v>
      </c>
      <c r="P351" s="75" t="s">
        <v>74</v>
      </c>
      <c r="Q351" s="75" t="s">
        <v>35</v>
      </c>
      <c r="R351" s="75" t="s">
        <v>35</v>
      </c>
      <c r="S351" s="75">
        <v>15938477001</v>
      </c>
      <c r="T351" s="73"/>
    </row>
    <row r="352" s="68" customFormat="1" ht="18" hidden="1" customHeight="1" spans="1:20">
      <c r="A352" s="73">
        <v>346</v>
      </c>
      <c r="B352" s="81" t="s">
        <v>405</v>
      </c>
      <c r="C352" s="81" t="s">
        <v>2390</v>
      </c>
      <c r="D352" s="75" t="s">
        <v>5360</v>
      </c>
      <c r="E352" s="166" t="s">
        <v>5361</v>
      </c>
      <c r="F352" s="75" t="s">
        <v>28</v>
      </c>
      <c r="G352" s="75">
        <v>52</v>
      </c>
      <c r="H352" s="75">
        <v>3.5</v>
      </c>
      <c r="I352" s="75">
        <v>1000</v>
      </c>
      <c r="J352" s="166" t="s">
        <v>5362</v>
      </c>
      <c r="K352" s="75" t="s">
        <v>5360</v>
      </c>
      <c r="L352" s="166" t="s">
        <v>5361</v>
      </c>
      <c r="M352" s="75">
        <v>3.5</v>
      </c>
      <c r="N352" s="75" t="s">
        <v>3723</v>
      </c>
      <c r="O352" s="75" t="s">
        <v>5363</v>
      </c>
      <c r="P352" s="75" t="s">
        <v>74</v>
      </c>
      <c r="Q352" s="75" t="s">
        <v>35</v>
      </c>
      <c r="R352" s="75" t="s">
        <v>35</v>
      </c>
      <c r="S352" s="75">
        <v>18736558539</v>
      </c>
      <c r="T352" s="73"/>
    </row>
    <row r="353" s="68" customFormat="1" ht="18" hidden="1" customHeight="1" spans="1:20">
      <c r="A353" s="73">
        <v>347</v>
      </c>
      <c r="B353" s="81" t="s">
        <v>405</v>
      </c>
      <c r="C353" s="81" t="s">
        <v>2390</v>
      </c>
      <c r="D353" s="75" t="s">
        <v>5364</v>
      </c>
      <c r="E353" s="166" t="s">
        <v>5365</v>
      </c>
      <c r="F353" s="75" t="s">
        <v>28</v>
      </c>
      <c r="G353" s="75">
        <v>57</v>
      </c>
      <c r="H353" s="75">
        <v>3.5</v>
      </c>
      <c r="I353" s="75">
        <v>1000</v>
      </c>
      <c r="J353" s="166" t="s">
        <v>5366</v>
      </c>
      <c r="K353" s="75" t="s">
        <v>5367</v>
      </c>
      <c r="L353" s="166" t="s">
        <v>5368</v>
      </c>
      <c r="M353" s="75">
        <v>3.5</v>
      </c>
      <c r="N353" s="75" t="s">
        <v>3568</v>
      </c>
      <c r="O353" s="75" t="s">
        <v>5369</v>
      </c>
      <c r="P353" s="75" t="s">
        <v>74</v>
      </c>
      <c r="Q353" s="75" t="s">
        <v>35</v>
      </c>
      <c r="R353" s="75" t="s">
        <v>35</v>
      </c>
      <c r="S353" s="75">
        <v>18237713675</v>
      </c>
      <c r="T353" s="73"/>
    </row>
    <row r="354" s="68" customFormat="1" ht="18" hidden="1" customHeight="1" spans="1:20">
      <c r="A354" s="73">
        <v>348</v>
      </c>
      <c r="B354" s="81" t="s">
        <v>405</v>
      </c>
      <c r="C354" s="81" t="s">
        <v>2390</v>
      </c>
      <c r="D354" s="75" t="s">
        <v>5370</v>
      </c>
      <c r="E354" s="166" t="s">
        <v>5371</v>
      </c>
      <c r="F354" s="75" t="s">
        <v>28</v>
      </c>
      <c r="G354" s="75">
        <v>47</v>
      </c>
      <c r="H354" s="75">
        <v>3.36</v>
      </c>
      <c r="I354" s="75">
        <v>1000</v>
      </c>
      <c r="J354" s="166" t="s">
        <v>5372</v>
      </c>
      <c r="K354" s="75" t="s">
        <v>5373</v>
      </c>
      <c r="L354" s="166" t="s">
        <v>5374</v>
      </c>
      <c r="M354" s="75">
        <v>3.36</v>
      </c>
      <c r="N354" s="75" t="s">
        <v>3882</v>
      </c>
      <c r="O354" s="75" t="s">
        <v>5375</v>
      </c>
      <c r="P354" s="75" t="s">
        <v>74</v>
      </c>
      <c r="Q354" s="75" t="s">
        <v>35</v>
      </c>
      <c r="R354" s="75" t="s">
        <v>35</v>
      </c>
      <c r="S354" s="75">
        <v>18238409106</v>
      </c>
      <c r="T354" s="73"/>
    </row>
    <row r="355" s="68" customFormat="1" ht="18" hidden="1" customHeight="1" spans="1:20">
      <c r="A355" s="73">
        <v>349</v>
      </c>
      <c r="B355" s="81" t="s">
        <v>405</v>
      </c>
      <c r="C355" s="81" t="s">
        <v>2390</v>
      </c>
      <c r="D355" s="75" t="s">
        <v>5376</v>
      </c>
      <c r="E355" s="166" t="s">
        <v>5377</v>
      </c>
      <c r="F355" s="75" t="s">
        <v>28</v>
      </c>
      <c r="G355" s="75">
        <v>47</v>
      </c>
      <c r="H355" s="75">
        <v>3.6</v>
      </c>
      <c r="I355" s="75">
        <v>1000</v>
      </c>
      <c r="J355" s="166" t="s">
        <v>5378</v>
      </c>
      <c r="K355" s="75" t="s">
        <v>5376</v>
      </c>
      <c r="L355" s="166" t="s">
        <v>5377</v>
      </c>
      <c r="M355" s="75">
        <v>3.6</v>
      </c>
      <c r="N355" s="75" t="s">
        <v>5379</v>
      </c>
      <c r="O355" s="75" t="s">
        <v>5380</v>
      </c>
      <c r="P355" s="75" t="s">
        <v>74</v>
      </c>
      <c r="Q355" s="75" t="s">
        <v>35</v>
      </c>
      <c r="R355" s="75" t="s">
        <v>35</v>
      </c>
      <c r="S355" s="75">
        <v>15893515351</v>
      </c>
      <c r="T355" s="73"/>
    </row>
    <row r="356" s="68" customFormat="1" ht="18" hidden="1" customHeight="1" spans="1:20">
      <c r="A356" s="73">
        <v>350</v>
      </c>
      <c r="B356" s="107" t="s">
        <v>24</v>
      </c>
      <c r="C356" s="107" t="s">
        <v>2472</v>
      </c>
      <c r="D356" s="107" t="s">
        <v>5381</v>
      </c>
      <c r="E356" s="108" t="s">
        <v>5382</v>
      </c>
      <c r="F356" s="107" t="s">
        <v>28</v>
      </c>
      <c r="G356" s="107">
        <v>54</v>
      </c>
      <c r="H356" s="107">
        <v>3.36</v>
      </c>
      <c r="I356" s="107">
        <v>1000</v>
      </c>
      <c r="J356" s="108" t="s">
        <v>5383</v>
      </c>
      <c r="K356" s="109" t="s">
        <v>5384</v>
      </c>
      <c r="L356" s="110" t="s">
        <v>5385</v>
      </c>
      <c r="M356" s="109">
        <v>3.36</v>
      </c>
      <c r="N356" s="109" t="s">
        <v>3723</v>
      </c>
      <c r="O356" s="109" t="s">
        <v>5386</v>
      </c>
      <c r="P356" s="109" t="s">
        <v>74</v>
      </c>
      <c r="Q356" s="109" t="s">
        <v>35</v>
      </c>
      <c r="R356" s="109" t="s">
        <v>35</v>
      </c>
      <c r="S356" s="109">
        <v>1509809382</v>
      </c>
      <c r="T356" s="73"/>
    </row>
    <row r="357" s="68" customFormat="1" ht="18" hidden="1" customHeight="1" spans="1:20">
      <c r="A357" s="73">
        <v>351</v>
      </c>
      <c r="B357" s="107" t="s">
        <v>24</v>
      </c>
      <c r="C357" s="107" t="s">
        <v>2472</v>
      </c>
      <c r="D357" s="109" t="s">
        <v>1367</v>
      </c>
      <c r="E357" s="110" t="s">
        <v>5387</v>
      </c>
      <c r="F357" s="107" t="s">
        <v>28</v>
      </c>
      <c r="G357" s="109">
        <v>70</v>
      </c>
      <c r="H357" s="109">
        <v>4.8</v>
      </c>
      <c r="I357" s="109">
        <v>1000</v>
      </c>
      <c r="J357" s="110" t="s">
        <v>5388</v>
      </c>
      <c r="K357" s="109" t="s">
        <v>5389</v>
      </c>
      <c r="L357" s="110" t="s">
        <v>5390</v>
      </c>
      <c r="M357" s="109">
        <v>4.8</v>
      </c>
      <c r="N357" s="109" t="s">
        <v>3552</v>
      </c>
      <c r="O357" s="109" t="s">
        <v>5391</v>
      </c>
      <c r="P357" s="109" t="s">
        <v>74</v>
      </c>
      <c r="Q357" s="109" t="s">
        <v>75</v>
      </c>
      <c r="R357" s="109" t="s">
        <v>1051</v>
      </c>
      <c r="S357" s="109">
        <v>15018332851</v>
      </c>
      <c r="T357" s="73"/>
    </row>
    <row r="358" s="68" customFormat="1" ht="18" hidden="1" customHeight="1" spans="1:20">
      <c r="A358" s="73">
        <v>352</v>
      </c>
      <c r="B358" s="107" t="s">
        <v>24</v>
      </c>
      <c r="C358" s="107" t="s">
        <v>2472</v>
      </c>
      <c r="D358" s="109" t="s">
        <v>5392</v>
      </c>
      <c r="E358" s="110" t="s">
        <v>5393</v>
      </c>
      <c r="F358" s="107" t="s">
        <v>28</v>
      </c>
      <c r="G358" s="109">
        <v>40</v>
      </c>
      <c r="H358" s="109">
        <v>3.9</v>
      </c>
      <c r="I358" s="109">
        <v>1000</v>
      </c>
      <c r="J358" s="110" t="s">
        <v>5394</v>
      </c>
      <c r="K358" s="109" t="s">
        <v>5392</v>
      </c>
      <c r="L358" s="110" t="s">
        <v>5393</v>
      </c>
      <c r="M358" s="109">
        <v>3.9</v>
      </c>
      <c r="N358" s="109" t="s">
        <v>3568</v>
      </c>
      <c r="O358" s="109" t="s">
        <v>5395</v>
      </c>
      <c r="P358" s="109" t="s">
        <v>74</v>
      </c>
      <c r="Q358" s="109" t="s">
        <v>75</v>
      </c>
      <c r="R358" s="109" t="s">
        <v>1051</v>
      </c>
      <c r="S358" s="109">
        <v>18436181939</v>
      </c>
      <c r="T358" s="73"/>
    </row>
    <row r="359" s="68" customFormat="1" ht="18" hidden="1" customHeight="1" spans="1:20">
      <c r="A359" s="73">
        <v>353</v>
      </c>
      <c r="B359" s="107" t="s">
        <v>24</v>
      </c>
      <c r="C359" s="107" t="s">
        <v>2472</v>
      </c>
      <c r="D359" s="109" t="s">
        <v>5396</v>
      </c>
      <c r="E359" s="110" t="s">
        <v>5397</v>
      </c>
      <c r="F359" s="107" t="s">
        <v>28</v>
      </c>
      <c r="G359" s="109">
        <v>50</v>
      </c>
      <c r="H359" s="109">
        <v>3.6</v>
      </c>
      <c r="I359" s="109">
        <v>1000</v>
      </c>
      <c r="J359" s="110" t="s">
        <v>5398</v>
      </c>
      <c r="K359" s="109" t="s">
        <v>5399</v>
      </c>
      <c r="L359" s="110" t="s">
        <v>5400</v>
      </c>
      <c r="M359" s="109">
        <v>3.6</v>
      </c>
      <c r="N359" s="109" t="s">
        <v>3531</v>
      </c>
      <c r="O359" s="109" t="s">
        <v>5401</v>
      </c>
      <c r="P359" s="109" t="s">
        <v>74</v>
      </c>
      <c r="Q359" s="109" t="s">
        <v>75</v>
      </c>
      <c r="R359" s="109" t="s">
        <v>1051</v>
      </c>
      <c r="S359" s="109">
        <v>15697095035</v>
      </c>
      <c r="T359" s="73"/>
    </row>
    <row r="360" s="68" customFormat="1" ht="18" hidden="1" customHeight="1" spans="1:20">
      <c r="A360" s="73">
        <v>354</v>
      </c>
      <c r="B360" s="107" t="s">
        <v>24</v>
      </c>
      <c r="C360" s="107" t="s">
        <v>2472</v>
      </c>
      <c r="D360" s="109" t="s">
        <v>5402</v>
      </c>
      <c r="E360" s="110" t="s">
        <v>5403</v>
      </c>
      <c r="F360" s="107" t="s">
        <v>28</v>
      </c>
      <c r="G360" s="109">
        <v>73</v>
      </c>
      <c r="H360" s="109">
        <v>2</v>
      </c>
      <c r="I360" s="109">
        <v>700</v>
      </c>
      <c r="J360" s="110" t="s">
        <v>5404</v>
      </c>
      <c r="K360" s="109" t="s">
        <v>5405</v>
      </c>
      <c r="L360" s="110" t="s">
        <v>5406</v>
      </c>
      <c r="M360" s="109">
        <v>2</v>
      </c>
      <c r="N360" s="109" t="s">
        <v>3596</v>
      </c>
      <c r="O360" s="109" t="s">
        <v>5407</v>
      </c>
      <c r="P360" s="109" t="s">
        <v>74</v>
      </c>
      <c r="Q360" s="109" t="s">
        <v>75</v>
      </c>
      <c r="R360" s="109" t="s">
        <v>1051</v>
      </c>
      <c r="S360" s="109">
        <v>19937716317</v>
      </c>
      <c r="T360" s="73"/>
    </row>
    <row r="361" s="68" customFormat="1" ht="18" hidden="1" customHeight="1" spans="1:20">
      <c r="A361" s="73">
        <v>355</v>
      </c>
      <c r="B361" s="107" t="s">
        <v>24</v>
      </c>
      <c r="C361" s="107" t="s">
        <v>2472</v>
      </c>
      <c r="D361" s="109" t="s">
        <v>5408</v>
      </c>
      <c r="E361" s="110" t="s">
        <v>5409</v>
      </c>
      <c r="F361" s="107" t="s">
        <v>28</v>
      </c>
      <c r="G361" s="109">
        <v>76</v>
      </c>
      <c r="H361" s="109">
        <v>3.84</v>
      </c>
      <c r="I361" s="109">
        <v>1000</v>
      </c>
      <c r="J361" s="110" t="s">
        <v>2834</v>
      </c>
      <c r="K361" s="109" t="s">
        <v>5410</v>
      </c>
      <c r="L361" s="110" t="s">
        <v>5411</v>
      </c>
      <c r="M361" s="109">
        <v>3.84</v>
      </c>
      <c r="N361" s="109" t="s">
        <v>3723</v>
      </c>
      <c r="O361" s="109" t="s">
        <v>5412</v>
      </c>
      <c r="P361" s="109" t="s">
        <v>74</v>
      </c>
      <c r="Q361" s="109" t="s">
        <v>75</v>
      </c>
      <c r="R361" s="109" t="s">
        <v>1051</v>
      </c>
      <c r="S361" s="109">
        <v>13409273785</v>
      </c>
      <c r="T361" s="73"/>
    </row>
    <row r="362" s="68" customFormat="1" ht="18" hidden="1" customHeight="1" spans="1:20">
      <c r="A362" s="73">
        <v>356</v>
      </c>
      <c r="B362" s="107" t="s">
        <v>24</v>
      </c>
      <c r="C362" s="107" t="s">
        <v>2472</v>
      </c>
      <c r="D362" s="109" t="s">
        <v>5413</v>
      </c>
      <c r="E362" s="110" t="s">
        <v>5414</v>
      </c>
      <c r="F362" s="107" t="s">
        <v>49</v>
      </c>
      <c r="G362" s="109">
        <v>55</v>
      </c>
      <c r="H362" s="109">
        <v>3.6</v>
      </c>
      <c r="I362" s="109">
        <v>1000</v>
      </c>
      <c r="J362" s="110" t="s">
        <v>5415</v>
      </c>
      <c r="K362" s="109" t="s">
        <v>5416</v>
      </c>
      <c r="L362" s="110" t="s">
        <v>5417</v>
      </c>
      <c r="M362" s="109">
        <v>3.6</v>
      </c>
      <c r="N362" s="109" t="s">
        <v>3536</v>
      </c>
      <c r="O362" s="109" t="s">
        <v>5418</v>
      </c>
      <c r="P362" s="109" t="s">
        <v>74</v>
      </c>
      <c r="Q362" s="109" t="s">
        <v>35</v>
      </c>
      <c r="R362" s="109" t="s">
        <v>35</v>
      </c>
      <c r="S362" s="109">
        <v>17792257045</v>
      </c>
      <c r="T362" s="73"/>
    </row>
    <row r="363" s="68" customFormat="1" ht="18" hidden="1" customHeight="1" spans="1:20">
      <c r="A363" s="73">
        <v>357</v>
      </c>
      <c r="B363" s="107" t="s">
        <v>24</v>
      </c>
      <c r="C363" s="107" t="s">
        <v>2472</v>
      </c>
      <c r="D363" s="109" t="s">
        <v>5419</v>
      </c>
      <c r="E363" s="110" t="s">
        <v>5420</v>
      </c>
      <c r="F363" s="107" t="s">
        <v>28</v>
      </c>
      <c r="G363" s="109">
        <v>58</v>
      </c>
      <c r="H363" s="109">
        <v>4.8</v>
      </c>
      <c r="I363" s="109">
        <v>1000</v>
      </c>
      <c r="J363" s="110" t="s">
        <v>5421</v>
      </c>
      <c r="K363" s="109" t="s">
        <v>5422</v>
      </c>
      <c r="L363" s="110" t="s">
        <v>5423</v>
      </c>
      <c r="M363" s="109">
        <v>4.8</v>
      </c>
      <c r="N363" s="109" t="s">
        <v>3596</v>
      </c>
      <c r="O363" s="109" t="s">
        <v>5424</v>
      </c>
      <c r="P363" s="109" t="s">
        <v>74</v>
      </c>
      <c r="Q363" s="109" t="s">
        <v>75</v>
      </c>
      <c r="R363" s="109" t="s">
        <v>1051</v>
      </c>
      <c r="S363" s="109">
        <v>15611111997</v>
      </c>
      <c r="T363" s="73"/>
    </row>
    <row r="364" s="68" customFormat="1" ht="18" hidden="1" customHeight="1" spans="1:20">
      <c r="A364" s="73">
        <v>358</v>
      </c>
      <c r="B364" s="107" t="s">
        <v>24</v>
      </c>
      <c r="C364" s="107" t="s">
        <v>2472</v>
      </c>
      <c r="D364" s="109" t="s">
        <v>2558</v>
      </c>
      <c r="E364" s="110" t="s">
        <v>5425</v>
      </c>
      <c r="F364" s="107" t="s">
        <v>28</v>
      </c>
      <c r="G364" s="109">
        <v>46</v>
      </c>
      <c r="H364" s="109">
        <v>2.2</v>
      </c>
      <c r="I364" s="109">
        <v>700</v>
      </c>
      <c r="J364" s="110" t="s">
        <v>5426</v>
      </c>
      <c r="K364" s="109" t="s">
        <v>5427</v>
      </c>
      <c r="L364" s="110" t="s">
        <v>5428</v>
      </c>
      <c r="M364" s="109">
        <v>2.2</v>
      </c>
      <c r="N364" s="109" t="s">
        <v>3536</v>
      </c>
      <c r="O364" s="109" t="s">
        <v>5429</v>
      </c>
      <c r="P364" s="109" t="s">
        <v>74</v>
      </c>
      <c r="Q364" s="109" t="s">
        <v>35</v>
      </c>
      <c r="R364" s="109" t="s">
        <v>35</v>
      </c>
      <c r="S364" s="109">
        <v>15224859017</v>
      </c>
      <c r="T364" s="73"/>
    </row>
    <row r="365" s="68" customFormat="1" ht="18" hidden="1" customHeight="1" spans="1:20">
      <c r="A365" s="73">
        <v>359</v>
      </c>
      <c r="B365" s="92" t="s">
        <v>405</v>
      </c>
      <c r="C365" s="92" t="s">
        <v>2499</v>
      </c>
      <c r="D365" s="92" t="s">
        <v>5430</v>
      </c>
      <c r="E365" s="92" t="s">
        <v>5431</v>
      </c>
      <c r="F365" s="92" t="s">
        <v>49</v>
      </c>
      <c r="G365" s="92">
        <v>45</v>
      </c>
      <c r="H365" s="92">
        <v>5.16</v>
      </c>
      <c r="I365" s="92">
        <v>1000</v>
      </c>
      <c r="J365" s="92" t="s">
        <v>5432</v>
      </c>
      <c r="K365" s="92" t="s">
        <v>5433</v>
      </c>
      <c r="L365" s="92" t="s">
        <v>5434</v>
      </c>
      <c r="M365" s="92">
        <v>5.16</v>
      </c>
      <c r="N365" s="92" t="s">
        <v>5435</v>
      </c>
      <c r="O365" s="92" t="s">
        <v>5436</v>
      </c>
      <c r="P365" s="92" t="s">
        <v>132</v>
      </c>
      <c r="Q365" s="92" t="s">
        <v>75</v>
      </c>
      <c r="R365" s="92" t="s">
        <v>35</v>
      </c>
      <c r="S365" s="92">
        <v>13615972713</v>
      </c>
      <c r="T365" s="92" t="s">
        <v>5437</v>
      </c>
    </row>
    <row r="366" s="68" customFormat="1" ht="18" hidden="1" customHeight="1" spans="1:20">
      <c r="A366" s="73">
        <v>360</v>
      </c>
      <c r="B366" s="92" t="s">
        <v>405</v>
      </c>
      <c r="C366" s="92" t="s">
        <v>2499</v>
      </c>
      <c r="D366" s="92" t="s">
        <v>5438</v>
      </c>
      <c r="E366" s="92" t="s">
        <v>5439</v>
      </c>
      <c r="F366" s="92" t="s">
        <v>28</v>
      </c>
      <c r="G366" s="92">
        <v>94</v>
      </c>
      <c r="H366" s="92">
        <v>3.2</v>
      </c>
      <c r="I366" s="92">
        <v>1000</v>
      </c>
      <c r="J366" s="92" t="s">
        <v>5440</v>
      </c>
      <c r="K366" s="92" t="s">
        <v>5441</v>
      </c>
      <c r="L366" s="92" t="s">
        <v>5442</v>
      </c>
      <c r="M366" s="92">
        <v>3.2</v>
      </c>
      <c r="N366" s="92" t="s">
        <v>5443</v>
      </c>
      <c r="O366" s="92" t="s">
        <v>5444</v>
      </c>
      <c r="P366" s="92" t="s">
        <v>132</v>
      </c>
      <c r="Q366" s="92" t="s">
        <v>35</v>
      </c>
      <c r="R366" s="92" t="s">
        <v>35</v>
      </c>
      <c r="S366" s="92">
        <v>13592591948</v>
      </c>
      <c r="T366" s="92"/>
    </row>
    <row r="367" s="68" customFormat="1" ht="18" hidden="1" customHeight="1" spans="1:20">
      <c r="A367" s="73">
        <v>361</v>
      </c>
      <c r="B367" s="92" t="s">
        <v>405</v>
      </c>
      <c r="C367" s="92" t="s">
        <v>2499</v>
      </c>
      <c r="D367" s="92" t="s">
        <v>5445</v>
      </c>
      <c r="E367" s="92" t="s">
        <v>5446</v>
      </c>
      <c r="F367" s="92" t="s">
        <v>28</v>
      </c>
      <c r="G367" s="92">
        <v>42</v>
      </c>
      <c r="H367" s="92">
        <v>3.5</v>
      </c>
      <c r="I367" s="92">
        <v>1000</v>
      </c>
      <c r="J367" s="92" t="s">
        <v>5447</v>
      </c>
      <c r="K367" s="92" t="s">
        <v>5445</v>
      </c>
      <c r="L367" s="92" t="s">
        <v>5446</v>
      </c>
      <c r="M367" s="92">
        <v>3.5</v>
      </c>
      <c r="N367" s="92" t="s">
        <v>3633</v>
      </c>
      <c r="O367" s="92" t="s">
        <v>5448</v>
      </c>
      <c r="P367" s="92" t="s">
        <v>132</v>
      </c>
      <c r="Q367" s="92" t="s">
        <v>35</v>
      </c>
      <c r="R367" s="92" t="s">
        <v>35</v>
      </c>
      <c r="S367" s="92">
        <v>13623832886</v>
      </c>
      <c r="T367" s="92"/>
    </row>
    <row r="368" s="68" customFormat="1" ht="18" hidden="1" customHeight="1" spans="1:20">
      <c r="A368" s="73">
        <v>362</v>
      </c>
      <c r="B368" s="92" t="s">
        <v>405</v>
      </c>
      <c r="C368" s="92" t="s">
        <v>2499</v>
      </c>
      <c r="D368" s="92" t="s">
        <v>5449</v>
      </c>
      <c r="E368" s="92" t="s">
        <v>5450</v>
      </c>
      <c r="F368" s="92" t="s">
        <v>28</v>
      </c>
      <c r="G368" s="92">
        <v>84</v>
      </c>
      <c r="H368" s="92">
        <v>4.5</v>
      </c>
      <c r="I368" s="92">
        <v>1000</v>
      </c>
      <c r="J368" s="92" t="s">
        <v>5451</v>
      </c>
      <c r="K368" s="92" t="s">
        <v>5452</v>
      </c>
      <c r="L368" s="92" t="s">
        <v>5453</v>
      </c>
      <c r="M368" s="92">
        <v>4.5</v>
      </c>
      <c r="N368" s="92" t="s">
        <v>3647</v>
      </c>
      <c r="O368" s="92" t="s">
        <v>5454</v>
      </c>
      <c r="P368" s="92" t="s">
        <v>132</v>
      </c>
      <c r="Q368" s="92" t="s">
        <v>35</v>
      </c>
      <c r="R368" s="92" t="s">
        <v>35</v>
      </c>
      <c r="S368" s="92">
        <v>13592662305</v>
      </c>
      <c r="T368" s="92" t="s">
        <v>5455</v>
      </c>
    </row>
    <row r="369" s="68" customFormat="1" ht="18" hidden="1" customHeight="1" spans="1:20">
      <c r="A369" s="73">
        <v>363</v>
      </c>
      <c r="B369" s="92" t="s">
        <v>405</v>
      </c>
      <c r="C369" s="92" t="s">
        <v>2499</v>
      </c>
      <c r="D369" s="92" t="s">
        <v>5456</v>
      </c>
      <c r="E369" s="92" t="s">
        <v>5457</v>
      </c>
      <c r="F369" s="92" t="s">
        <v>28</v>
      </c>
      <c r="G369" s="92">
        <v>43</v>
      </c>
      <c r="H369" s="92">
        <v>3.7</v>
      </c>
      <c r="I369" s="92">
        <v>1000</v>
      </c>
      <c r="J369" s="92" t="s">
        <v>5458</v>
      </c>
      <c r="K369" s="92" t="s">
        <v>5456</v>
      </c>
      <c r="L369" s="92" t="s">
        <v>5457</v>
      </c>
      <c r="M369" s="92">
        <v>3.7</v>
      </c>
      <c r="N369" s="92" t="s">
        <v>3647</v>
      </c>
      <c r="O369" s="92" t="s">
        <v>4143</v>
      </c>
      <c r="P369" s="92" t="s">
        <v>132</v>
      </c>
      <c r="Q369" s="92" t="s">
        <v>35</v>
      </c>
      <c r="R369" s="92" t="s">
        <v>35</v>
      </c>
      <c r="S369" s="92">
        <v>15139002923</v>
      </c>
      <c r="T369" s="113"/>
    </row>
    <row r="370" s="68" customFormat="1" ht="18" hidden="1" customHeight="1" spans="1:20">
      <c r="A370" s="73">
        <v>364</v>
      </c>
      <c r="B370" s="92" t="s">
        <v>405</v>
      </c>
      <c r="C370" s="92" t="s">
        <v>2499</v>
      </c>
      <c r="D370" s="92" t="s">
        <v>5459</v>
      </c>
      <c r="E370" s="92" t="s">
        <v>5460</v>
      </c>
      <c r="F370" s="92" t="s">
        <v>28</v>
      </c>
      <c r="G370" s="92">
        <v>58</v>
      </c>
      <c r="H370" s="92">
        <v>3.3</v>
      </c>
      <c r="I370" s="92">
        <v>1000</v>
      </c>
      <c r="J370" s="92" t="s">
        <v>5461</v>
      </c>
      <c r="K370" s="92" t="s">
        <v>5459</v>
      </c>
      <c r="L370" s="92" t="s">
        <v>5460</v>
      </c>
      <c r="M370" s="92">
        <v>3.3</v>
      </c>
      <c r="N370" s="92" t="s">
        <v>3647</v>
      </c>
      <c r="O370" s="92" t="s">
        <v>5454</v>
      </c>
      <c r="P370" s="92" t="s">
        <v>132</v>
      </c>
      <c r="Q370" s="92" t="s">
        <v>35</v>
      </c>
      <c r="R370" s="92" t="s">
        <v>35</v>
      </c>
      <c r="S370" s="92">
        <v>18838693252</v>
      </c>
      <c r="T370" s="92"/>
    </row>
    <row r="371" s="68" customFormat="1" ht="18" hidden="1" customHeight="1" spans="1:20">
      <c r="A371" s="73">
        <v>365</v>
      </c>
      <c r="B371" s="92" t="s">
        <v>405</v>
      </c>
      <c r="C371" s="92" t="s">
        <v>2499</v>
      </c>
      <c r="D371" s="92" t="s">
        <v>5462</v>
      </c>
      <c r="E371" s="92" t="s">
        <v>5463</v>
      </c>
      <c r="F371" s="92" t="s">
        <v>28</v>
      </c>
      <c r="G371" s="92">
        <v>40</v>
      </c>
      <c r="H371" s="92">
        <v>4.5</v>
      </c>
      <c r="I371" s="92">
        <v>1000</v>
      </c>
      <c r="J371" s="92" t="s">
        <v>5464</v>
      </c>
      <c r="K371" s="92" t="s">
        <v>5462</v>
      </c>
      <c r="L371" s="92" t="s">
        <v>5463</v>
      </c>
      <c r="M371" s="92">
        <v>4.5</v>
      </c>
      <c r="N371" s="92" t="s">
        <v>3647</v>
      </c>
      <c r="O371" s="92" t="s">
        <v>4802</v>
      </c>
      <c r="P371" s="92" t="s">
        <v>132</v>
      </c>
      <c r="Q371" s="92" t="s">
        <v>35</v>
      </c>
      <c r="R371" s="92" t="s">
        <v>35</v>
      </c>
      <c r="S371" s="92">
        <v>13333623851</v>
      </c>
      <c r="T371" s="92"/>
    </row>
    <row r="372" s="68" customFormat="1" ht="18" hidden="1" customHeight="1" spans="1:20">
      <c r="A372" s="73">
        <v>366</v>
      </c>
      <c r="B372" s="92" t="s">
        <v>405</v>
      </c>
      <c r="C372" s="92" t="s">
        <v>2499</v>
      </c>
      <c r="D372" s="92" t="s">
        <v>5465</v>
      </c>
      <c r="E372" s="92" t="s">
        <v>5466</v>
      </c>
      <c r="F372" s="92" t="s">
        <v>28</v>
      </c>
      <c r="G372" s="92">
        <v>50</v>
      </c>
      <c r="H372" s="92">
        <v>3.6</v>
      </c>
      <c r="I372" s="92">
        <v>1000</v>
      </c>
      <c r="J372" s="92" t="s">
        <v>5467</v>
      </c>
      <c r="K372" s="92" t="s">
        <v>5465</v>
      </c>
      <c r="L372" s="92" t="s">
        <v>5466</v>
      </c>
      <c r="M372" s="92">
        <v>3.6</v>
      </c>
      <c r="N372" s="92" t="s">
        <v>3647</v>
      </c>
      <c r="O372" s="92" t="s">
        <v>5454</v>
      </c>
      <c r="P372" s="92" t="s">
        <v>132</v>
      </c>
      <c r="Q372" s="92" t="s">
        <v>35</v>
      </c>
      <c r="R372" s="92" t="s">
        <v>35</v>
      </c>
      <c r="S372" s="92">
        <v>18348016123</v>
      </c>
      <c r="T372" s="92"/>
    </row>
    <row r="373" s="68" customFormat="1" ht="18" hidden="1" customHeight="1" spans="1:20">
      <c r="A373" s="73">
        <v>367</v>
      </c>
      <c r="B373" s="92" t="s">
        <v>405</v>
      </c>
      <c r="C373" s="92" t="s">
        <v>2499</v>
      </c>
      <c r="D373" s="92" t="s">
        <v>5468</v>
      </c>
      <c r="E373" s="92" t="s">
        <v>5469</v>
      </c>
      <c r="F373" s="92" t="s">
        <v>28</v>
      </c>
      <c r="G373" s="92">
        <v>48</v>
      </c>
      <c r="H373" s="92">
        <v>3.7</v>
      </c>
      <c r="I373" s="92">
        <v>1000</v>
      </c>
      <c r="J373" s="92" t="s">
        <v>5470</v>
      </c>
      <c r="K373" s="92" t="s">
        <v>5468</v>
      </c>
      <c r="L373" s="92" t="s">
        <v>5469</v>
      </c>
      <c r="M373" s="92">
        <v>3.7</v>
      </c>
      <c r="N373" s="92" t="s">
        <v>1948</v>
      </c>
      <c r="O373" s="92" t="s">
        <v>5471</v>
      </c>
      <c r="P373" s="92" t="s">
        <v>132</v>
      </c>
      <c r="Q373" s="92" t="s">
        <v>35</v>
      </c>
      <c r="R373" s="92" t="s">
        <v>35</v>
      </c>
      <c r="S373" s="92">
        <v>18348009186</v>
      </c>
      <c r="T373" s="92"/>
    </row>
    <row r="374" s="68" customFormat="1" ht="18" hidden="1" customHeight="1" spans="1:20">
      <c r="A374" s="73">
        <v>368</v>
      </c>
      <c r="B374" s="92" t="s">
        <v>405</v>
      </c>
      <c r="C374" s="92" t="s">
        <v>2499</v>
      </c>
      <c r="D374" s="92" t="s">
        <v>5472</v>
      </c>
      <c r="E374" s="92" t="s">
        <v>5473</v>
      </c>
      <c r="F374" s="92" t="s">
        <v>28</v>
      </c>
      <c r="G374" s="92">
        <v>35</v>
      </c>
      <c r="H374" s="92">
        <v>3.105</v>
      </c>
      <c r="I374" s="92">
        <v>1000</v>
      </c>
      <c r="J374" s="92" t="s">
        <v>5474</v>
      </c>
      <c r="K374" s="92" t="s">
        <v>5475</v>
      </c>
      <c r="L374" s="92" t="s">
        <v>5476</v>
      </c>
      <c r="M374" s="92">
        <v>3.105</v>
      </c>
      <c r="N374" s="92" t="s">
        <v>3647</v>
      </c>
      <c r="O374" s="92" t="s">
        <v>5477</v>
      </c>
      <c r="P374" s="92" t="s">
        <v>132</v>
      </c>
      <c r="Q374" s="92" t="s">
        <v>35</v>
      </c>
      <c r="R374" s="92" t="s">
        <v>35</v>
      </c>
      <c r="S374" s="92">
        <v>15188468710</v>
      </c>
      <c r="T374" s="92" t="s">
        <v>5478</v>
      </c>
    </row>
    <row r="375" s="68" customFormat="1" ht="18" hidden="1" customHeight="1" spans="1:20">
      <c r="A375" s="73">
        <v>369</v>
      </c>
      <c r="B375" s="92" t="s">
        <v>405</v>
      </c>
      <c r="C375" s="92" t="s">
        <v>2499</v>
      </c>
      <c r="D375" s="92" t="s">
        <v>5479</v>
      </c>
      <c r="E375" s="92" t="s">
        <v>5480</v>
      </c>
      <c r="F375" s="92" t="s">
        <v>28</v>
      </c>
      <c r="G375" s="92">
        <v>81</v>
      </c>
      <c r="H375" s="92">
        <v>3.6</v>
      </c>
      <c r="I375" s="92">
        <v>1000</v>
      </c>
      <c r="J375" s="92" t="s">
        <v>5481</v>
      </c>
      <c r="K375" s="92" t="s">
        <v>5482</v>
      </c>
      <c r="L375" s="92" t="s">
        <v>5483</v>
      </c>
      <c r="M375" s="92">
        <v>3.6</v>
      </c>
      <c r="N375" s="92" t="s">
        <v>3647</v>
      </c>
      <c r="O375" s="92" t="s">
        <v>3559</v>
      </c>
      <c r="P375" s="92" t="s">
        <v>132</v>
      </c>
      <c r="Q375" s="92" t="s">
        <v>35</v>
      </c>
      <c r="R375" s="92" t="s">
        <v>35</v>
      </c>
      <c r="S375" s="92">
        <v>13938537830</v>
      </c>
      <c r="T375" s="92"/>
    </row>
    <row r="376" s="68" customFormat="1" ht="18" hidden="1" customHeight="1" spans="1:20">
      <c r="A376" s="73">
        <v>370</v>
      </c>
      <c r="B376" s="92" t="s">
        <v>405</v>
      </c>
      <c r="C376" s="92" t="s">
        <v>2499</v>
      </c>
      <c r="D376" s="92" t="s">
        <v>5484</v>
      </c>
      <c r="E376" s="92" t="s">
        <v>5485</v>
      </c>
      <c r="F376" s="92" t="s">
        <v>28</v>
      </c>
      <c r="G376" s="92">
        <v>55</v>
      </c>
      <c r="H376" s="92">
        <v>3.8</v>
      </c>
      <c r="I376" s="92">
        <v>1000</v>
      </c>
      <c r="J376" s="92" t="s">
        <v>5486</v>
      </c>
      <c r="K376" s="92" t="s">
        <v>5484</v>
      </c>
      <c r="L376" s="92" t="s">
        <v>5485</v>
      </c>
      <c r="M376" s="92">
        <v>3.8</v>
      </c>
      <c r="N376" s="92" t="s">
        <v>3647</v>
      </c>
      <c r="O376" s="92" t="s">
        <v>4117</v>
      </c>
      <c r="P376" s="92" t="s">
        <v>132</v>
      </c>
      <c r="Q376" s="92" t="s">
        <v>35</v>
      </c>
      <c r="R376" s="92" t="s">
        <v>35</v>
      </c>
      <c r="S376" s="92">
        <v>13629243682</v>
      </c>
      <c r="T376" s="92"/>
    </row>
    <row r="377" s="68" customFormat="1" ht="18" hidden="1" customHeight="1" spans="1:20">
      <c r="A377" s="73">
        <v>371</v>
      </c>
      <c r="B377" s="92" t="s">
        <v>405</v>
      </c>
      <c r="C377" s="92" t="s">
        <v>2499</v>
      </c>
      <c r="D377" s="92" t="s">
        <v>5487</v>
      </c>
      <c r="E377" s="92" t="s">
        <v>5488</v>
      </c>
      <c r="F377" s="92" t="s">
        <v>28</v>
      </c>
      <c r="G377" s="92">
        <v>67</v>
      </c>
      <c r="H377" s="92">
        <v>3.2</v>
      </c>
      <c r="I377" s="92">
        <v>1000</v>
      </c>
      <c r="J377" s="92" t="s">
        <v>5489</v>
      </c>
      <c r="K377" s="92" t="s">
        <v>5490</v>
      </c>
      <c r="L377" s="92" t="s">
        <v>5491</v>
      </c>
      <c r="M377" s="92">
        <v>3.2</v>
      </c>
      <c r="N377" s="92" t="s">
        <v>3647</v>
      </c>
      <c r="O377" s="92" t="s">
        <v>5477</v>
      </c>
      <c r="P377" s="92" t="s">
        <v>132</v>
      </c>
      <c r="Q377" s="92" t="s">
        <v>35</v>
      </c>
      <c r="R377" s="92" t="s">
        <v>35</v>
      </c>
      <c r="S377" s="92">
        <v>18838656265</v>
      </c>
      <c r="T377" s="92"/>
    </row>
    <row r="378" s="68" customFormat="1" ht="18" hidden="1" customHeight="1" spans="1:20">
      <c r="A378" s="73">
        <v>372</v>
      </c>
      <c r="B378" s="106" t="s">
        <v>405</v>
      </c>
      <c r="C378" s="106" t="s">
        <v>2655</v>
      </c>
      <c r="D378" s="88" t="s">
        <v>5492</v>
      </c>
      <c r="E378" s="111" t="s">
        <v>5493</v>
      </c>
      <c r="F378" s="73" t="s">
        <v>28</v>
      </c>
      <c r="G378" s="73">
        <v>72</v>
      </c>
      <c r="H378" s="73">
        <v>3.1</v>
      </c>
      <c r="I378" s="73">
        <v>1000</v>
      </c>
      <c r="J378" s="111" t="s">
        <v>5494</v>
      </c>
      <c r="K378" s="88" t="s">
        <v>5495</v>
      </c>
      <c r="L378" s="111" t="s">
        <v>5496</v>
      </c>
      <c r="M378" s="111" t="s">
        <v>1994</v>
      </c>
      <c r="N378" s="73" t="s">
        <v>4403</v>
      </c>
      <c r="O378" s="73" t="s">
        <v>5497</v>
      </c>
      <c r="P378" s="73" t="s">
        <v>5498</v>
      </c>
      <c r="Q378" s="73" t="s">
        <v>35</v>
      </c>
      <c r="R378" s="73" t="s">
        <v>35</v>
      </c>
      <c r="S378" s="73">
        <v>18438822973</v>
      </c>
      <c r="T378" s="73"/>
    </row>
    <row r="379" s="68" customFormat="1" ht="18" hidden="1" customHeight="1" spans="1:20">
      <c r="A379" s="73">
        <v>373</v>
      </c>
      <c r="B379" s="106" t="s">
        <v>405</v>
      </c>
      <c r="C379" s="106" t="s">
        <v>2655</v>
      </c>
      <c r="D379" s="88" t="s">
        <v>5499</v>
      </c>
      <c r="E379" s="111" t="s">
        <v>5500</v>
      </c>
      <c r="F379" s="73" t="s">
        <v>28</v>
      </c>
      <c r="G379" s="73">
        <v>39</v>
      </c>
      <c r="H379" s="73">
        <v>3</v>
      </c>
      <c r="I379" s="73">
        <v>1000</v>
      </c>
      <c r="J379" s="111" t="s">
        <v>5501</v>
      </c>
      <c r="K379" s="88" t="s">
        <v>5499</v>
      </c>
      <c r="L379" s="111" t="s">
        <v>5500</v>
      </c>
      <c r="M379" s="111" t="s">
        <v>2051</v>
      </c>
      <c r="N379" s="73" t="s">
        <v>5502</v>
      </c>
      <c r="O379" s="73" t="s">
        <v>5503</v>
      </c>
      <c r="P379" s="73" t="s">
        <v>2704</v>
      </c>
      <c r="Q379" s="73" t="s">
        <v>35</v>
      </c>
      <c r="R379" s="73" t="s">
        <v>35</v>
      </c>
      <c r="S379" s="73">
        <v>18297265560</v>
      </c>
      <c r="T379" s="73"/>
    </row>
    <row r="380" s="68" customFormat="1" ht="18" hidden="1" customHeight="1" spans="1:20">
      <c r="A380" s="73">
        <v>374</v>
      </c>
      <c r="B380" s="106" t="s">
        <v>405</v>
      </c>
      <c r="C380" s="106" t="s">
        <v>2655</v>
      </c>
      <c r="D380" s="88" t="s">
        <v>5504</v>
      </c>
      <c r="E380" s="111" t="s">
        <v>5505</v>
      </c>
      <c r="F380" s="73" t="s">
        <v>28</v>
      </c>
      <c r="G380" s="73">
        <v>50</v>
      </c>
      <c r="H380" s="73">
        <v>3.2</v>
      </c>
      <c r="I380" s="73">
        <v>1000</v>
      </c>
      <c r="J380" s="111" t="s">
        <v>5506</v>
      </c>
      <c r="K380" s="88" t="s">
        <v>5504</v>
      </c>
      <c r="L380" s="111" t="s">
        <v>5505</v>
      </c>
      <c r="M380" s="111" t="s">
        <v>2001</v>
      </c>
      <c r="N380" s="73" t="s">
        <v>4446</v>
      </c>
      <c r="O380" s="73" t="s">
        <v>5507</v>
      </c>
      <c r="P380" s="73" t="s">
        <v>2704</v>
      </c>
      <c r="Q380" s="73" t="s">
        <v>35</v>
      </c>
      <c r="R380" s="73" t="s">
        <v>35</v>
      </c>
      <c r="S380" s="73">
        <v>18211819409</v>
      </c>
      <c r="T380" s="73"/>
    </row>
    <row r="381" s="68" customFormat="1" ht="18" hidden="1" customHeight="1" spans="1:20">
      <c r="A381" s="73">
        <v>375</v>
      </c>
      <c r="B381" s="106" t="s">
        <v>405</v>
      </c>
      <c r="C381" s="106" t="s">
        <v>2655</v>
      </c>
      <c r="D381" s="88" t="s">
        <v>5508</v>
      </c>
      <c r="E381" s="111" t="s">
        <v>5509</v>
      </c>
      <c r="F381" s="73" t="s">
        <v>28</v>
      </c>
      <c r="G381" s="73">
        <v>42</v>
      </c>
      <c r="H381" s="73">
        <v>3.1</v>
      </c>
      <c r="I381" s="73">
        <v>1000</v>
      </c>
      <c r="J381" s="111" t="s">
        <v>5510</v>
      </c>
      <c r="K381" s="88" t="s">
        <v>5508</v>
      </c>
      <c r="L381" s="111" t="s">
        <v>5509</v>
      </c>
      <c r="M381" s="111" t="s">
        <v>1994</v>
      </c>
      <c r="N381" s="73" t="s">
        <v>4486</v>
      </c>
      <c r="O381" s="73" t="s">
        <v>5511</v>
      </c>
      <c r="P381" s="73" t="s">
        <v>5512</v>
      </c>
      <c r="Q381" s="73" t="s">
        <v>35</v>
      </c>
      <c r="R381" s="73" t="s">
        <v>35</v>
      </c>
      <c r="S381" s="73">
        <v>13938974623</v>
      </c>
      <c r="T381" s="73"/>
    </row>
    <row r="382" s="68" customFormat="1" ht="18" hidden="1" customHeight="1" spans="1:20">
      <c r="A382" s="73">
        <v>376</v>
      </c>
      <c r="B382" s="106" t="s">
        <v>405</v>
      </c>
      <c r="C382" s="106" t="s">
        <v>2655</v>
      </c>
      <c r="D382" s="88" t="s">
        <v>5513</v>
      </c>
      <c r="E382" s="111" t="s">
        <v>5514</v>
      </c>
      <c r="F382" s="73" t="s">
        <v>28</v>
      </c>
      <c r="G382" s="73">
        <v>34</v>
      </c>
      <c r="H382" s="73">
        <v>3.8</v>
      </c>
      <c r="I382" s="73">
        <v>1000</v>
      </c>
      <c r="J382" s="111" t="s">
        <v>5515</v>
      </c>
      <c r="K382" s="88" t="s">
        <v>5513</v>
      </c>
      <c r="L382" s="111" t="s">
        <v>5514</v>
      </c>
      <c r="M382" s="111" t="s">
        <v>2018</v>
      </c>
      <c r="N382" s="73" t="s">
        <v>3611</v>
      </c>
      <c r="O382" s="73" t="s">
        <v>5516</v>
      </c>
      <c r="P382" s="73" t="s">
        <v>109</v>
      </c>
      <c r="Q382" s="73" t="s">
        <v>35</v>
      </c>
      <c r="R382" s="73" t="s">
        <v>35</v>
      </c>
      <c r="S382" s="73">
        <v>15903775467</v>
      </c>
      <c r="T382" s="73"/>
    </row>
    <row r="383" s="68" customFormat="1" ht="18" hidden="1" customHeight="1" spans="1:20">
      <c r="A383" s="73">
        <v>377</v>
      </c>
      <c r="B383" s="81" t="s">
        <v>24</v>
      </c>
      <c r="C383" s="81" t="s">
        <v>2705</v>
      </c>
      <c r="D383" s="81" t="s">
        <v>5517</v>
      </c>
      <c r="E383" s="112" t="s">
        <v>5518</v>
      </c>
      <c r="F383" s="81" t="s">
        <v>28</v>
      </c>
      <c r="G383" s="81">
        <v>48</v>
      </c>
      <c r="H383" s="75">
        <v>3.5</v>
      </c>
      <c r="I383" s="81">
        <v>1000</v>
      </c>
      <c r="J383" s="190" t="s">
        <v>5519</v>
      </c>
      <c r="K383" s="81" t="s">
        <v>5517</v>
      </c>
      <c r="L383" s="112" t="s">
        <v>5518</v>
      </c>
      <c r="M383" s="75">
        <v>35000</v>
      </c>
      <c r="N383" s="75" t="s">
        <v>5520</v>
      </c>
      <c r="O383" s="78" t="s">
        <v>5521</v>
      </c>
      <c r="P383" s="75" t="s">
        <v>132</v>
      </c>
      <c r="Q383" s="75" t="s">
        <v>35</v>
      </c>
      <c r="R383" s="75" t="s">
        <v>35</v>
      </c>
      <c r="S383" s="75">
        <v>15224862661</v>
      </c>
      <c r="T383" s="81"/>
    </row>
    <row r="384" s="68" customFormat="1" ht="18" hidden="1" customHeight="1" spans="1:20">
      <c r="A384" s="73">
        <v>378</v>
      </c>
      <c r="B384" s="81" t="s">
        <v>24</v>
      </c>
      <c r="C384" s="81" t="s">
        <v>2705</v>
      </c>
      <c r="D384" s="75" t="s">
        <v>5522</v>
      </c>
      <c r="E384" s="112" t="s">
        <v>5523</v>
      </c>
      <c r="F384" s="81" t="s">
        <v>28</v>
      </c>
      <c r="G384" s="75">
        <v>47</v>
      </c>
      <c r="H384" s="75">
        <v>3.5</v>
      </c>
      <c r="I384" s="81">
        <v>1000</v>
      </c>
      <c r="J384" s="173" t="s">
        <v>5524</v>
      </c>
      <c r="K384" s="75" t="s">
        <v>5522</v>
      </c>
      <c r="L384" s="112" t="s">
        <v>5523</v>
      </c>
      <c r="M384" s="75">
        <v>35000</v>
      </c>
      <c r="N384" s="75" t="s">
        <v>3647</v>
      </c>
      <c r="O384" s="78" t="s">
        <v>3537</v>
      </c>
      <c r="P384" s="75" t="s">
        <v>132</v>
      </c>
      <c r="Q384" s="75" t="s">
        <v>35</v>
      </c>
      <c r="R384" s="75" t="s">
        <v>35</v>
      </c>
      <c r="S384" s="75">
        <v>15937748294</v>
      </c>
      <c r="T384" s="75"/>
    </row>
    <row r="385" s="68" customFormat="1" ht="18" hidden="1" customHeight="1" spans="1:20">
      <c r="A385" s="73">
        <v>379</v>
      </c>
      <c r="B385" s="81" t="s">
        <v>24</v>
      </c>
      <c r="C385" s="81" t="s">
        <v>2705</v>
      </c>
      <c r="D385" s="75" t="s">
        <v>5525</v>
      </c>
      <c r="E385" s="112" t="s">
        <v>5526</v>
      </c>
      <c r="F385" s="81" t="s">
        <v>49</v>
      </c>
      <c r="G385" s="75">
        <v>48</v>
      </c>
      <c r="H385" s="75">
        <v>4.2</v>
      </c>
      <c r="I385" s="81">
        <v>1000</v>
      </c>
      <c r="J385" s="173" t="s">
        <v>5527</v>
      </c>
      <c r="K385" s="75" t="s">
        <v>5525</v>
      </c>
      <c r="L385" s="112" t="s">
        <v>5526</v>
      </c>
      <c r="M385" s="75">
        <v>42000</v>
      </c>
      <c r="N385" s="75" t="s">
        <v>5528</v>
      </c>
      <c r="O385" s="78" t="s">
        <v>5529</v>
      </c>
      <c r="P385" s="75" t="s">
        <v>132</v>
      </c>
      <c r="Q385" s="75" t="s">
        <v>35</v>
      </c>
      <c r="R385" s="75" t="s">
        <v>35</v>
      </c>
      <c r="S385" s="75">
        <v>15203805929</v>
      </c>
      <c r="T385" s="75"/>
    </row>
    <row r="386" s="68" customFormat="1" ht="18" hidden="1" customHeight="1" spans="1:20">
      <c r="A386" s="73">
        <v>380</v>
      </c>
      <c r="B386" s="81" t="s">
        <v>24</v>
      </c>
      <c r="C386" s="81" t="s">
        <v>2705</v>
      </c>
      <c r="D386" s="75" t="s">
        <v>5530</v>
      </c>
      <c r="E386" s="112" t="s">
        <v>5531</v>
      </c>
      <c r="F386" s="81" t="s">
        <v>28</v>
      </c>
      <c r="G386" s="78">
        <v>49</v>
      </c>
      <c r="H386" s="78">
        <v>3.6</v>
      </c>
      <c r="I386" s="81">
        <v>1000</v>
      </c>
      <c r="J386" s="173" t="s">
        <v>5532</v>
      </c>
      <c r="K386" s="78" t="s">
        <v>5530</v>
      </c>
      <c r="L386" s="112" t="s">
        <v>5531</v>
      </c>
      <c r="M386" s="78">
        <v>36000</v>
      </c>
      <c r="N386" s="75" t="s">
        <v>1948</v>
      </c>
      <c r="O386" s="78" t="s">
        <v>5533</v>
      </c>
      <c r="P386" s="75" t="s">
        <v>132</v>
      </c>
      <c r="Q386" s="75" t="s">
        <v>35</v>
      </c>
      <c r="R386" s="75" t="s">
        <v>35</v>
      </c>
      <c r="S386" s="75">
        <v>13683378651</v>
      </c>
      <c r="T386" s="75"/>
    </row>
    <row r="387" s="68" customFormat="1" ht="18" hidden="1" customHeight="1" spans="1:20">
      <c r="A387" s="73">
        <v>381</v>
      </c>
      <c r="B387" s="81" t="s">
        <v>24</v>
      </c>
      <c r="C387" s="81" t="s">
        <v>2705</v>
      </c>
      <c r="D387" s="78" t="s">
        <v>5534</v>
      </c>
      <c r="E387" s="112" t="s">
        <v>5535</v>
      </c>
      <c r="F387" s="77" t="s">
        <v>28</v>
      </c>
      <c r="G387" s="78">
        <v>33</v>
      </c>
      <c r="H387" s="78">
        <v>3.52</v>
      </c>
      <c r="I387" s="77">
        <v>1000</v>
      </c>
      <c r="J387" s="173" t="s">
        <v>2740</v>
      </c>
      <c r="K387" s="78" t="s">
        <v>5534</v>
      </c>
      <c r="L387" s="112" t="s">
        <v>5535</v>
      </c>
      <c r="M387" s="78">
        <v>35200</v>
      </c>
      <c r="N387" s="78" t="s">
        <v>3656</v>
      </c>
      <c r="O387" s="78" t="s">
        <v>5536</v>
      </c>
      <c r="P387" s="75" t="s">
        <v>132</v>
      </c>
      <c r="Q387" s="75" t="s">
        <v>35</v>
      </c>
      <c r="R387" s="75" t="s">
        <v>35</v>
      </c>
      <c r="S387" s="75">
        <v>15516927983</v>
      </c>
      <c r="T387" s="78" t="s">
        <v>5537</v>
      </c>
    </row>
    <row r="388" s="68" customFormat="1" ht="18" hidden="1" customHeight="1" spans="1:20">
      <c r="A388" s="73">
        <v>382</v>
      </c>
      <c r="B388" s="81" t="s">
        <v>24</v>
      </c>
      <c r="C388" s="81" t="s">
        <v>2705</v>
      </c>
      <c r="D388" s="75" t="s">
        <v>5538</v>
      </c>
      <c r="E388" s="112" t="s">
        <v>5539</v>
      </c>
      <c r="F388" s="81" t="s">
        <v>49</v>
      </c>
      <c r="G388" s="75">
        <v>49</v>
      </c>
      <c r="H388" s="78">
        <v>5.5</v>
      </c>
      <c r="I388" s="75">
        <v>1000</v>
      </c>
      <c r="J388" s="173" t="s">
        <v>5540</v>
      </c>
      <c r="K388" s="122" t="s">
        <v>5541</v>
      </c>
      <c r="L388" s="112" t="s">
        <v>5542</v>
      </c>
      <c r="M388" s="78">
        <v>55000</v>
      </c>
      <c r="N388" s="75" t="s">
        <v>5543</v>
      </c>
      <c r="O388" s="78" t="s">
        <v>5544</v>
      </c>
      <c r="P388" s="75" t="s">
        <v>132</v>
      </c>
      <c r="Q388" s="75" t="s">
        <v>35</v>
      </c>
      <c r="R388" s="75" t="s">
        <v>35</v>
      </c>
      <c r="S388" s="75">
        <v>18749033370</v>
      </c>
      <c r="T388" s="75"/>
    </row>
    <row r="389" s="68" customFormat="1" ht="18" hidden="1" customHeight="1" spans="1:20">
      <c r="A389" s="73">
        <v>383</v>
      </c>
      <c r="B389" s="81" t="s">
        <v>24</v>
      </c>
      <c r="C389" s="81" t="s">
        <v>2705</v>
      </c>
      <c r="D389" s="114" t="s">
        <v>5545</v>
      </c>
      <c r="E389" s="112" t="s">
        <v>5546</v>
      </c>
      <c r="F389" s="77" t="s">
        <v>28</v>
      </c>
      <c r="G389" s="78">
        <v>59</v>
      </c>
      <c r="H389" s="78">
        <v>3.7</v>
      </c>
      <c r="I389" s="78">
        <v>1000</v>
      </c>
      <c r="J389" s="173" t="s">
        <v>5547</v>
      </c>
      <c r="K389" s="78" t="s">
        <v>5548</v>
      </c>
      <c r="L389" s="112" t="s">
        <v>5549</v>
      </c>
      <c r="M389" s="78">
        <v>37000</v>
      </c>
      <c r="N389" s="78" t="s">
        <v>5550</v>
      </c>
      <c r="O389" s="78" t="s">
        <v>5551</v>
      </c>
      <c r="P389" s="75" t="s">
        <v>132</v>
      </c>
      <c r="Q389" s="75" t="s">
        <v>35</v>
      </c>
      <c r="R389" s="75" t="s">
        <v>35</v>
      </c>
      <c r="S389" s="75">
        <v>15225646207</v>
      </c>
      <c r="T389" s="75"/>
    </row>
    <row r="390" s="68" customFormat="1" ht="18" hidden="1" customHeight="1" spans="1:20">
      <c r="A390" s="73">
        <v>384</v>
      </c>
      <c r="B390" s="81" t="s">
        <v>24</v>
      </c>
      <c r="C390" s="81" t="s">
        <v>2705</v>
      </c>
      <c r="D390" s="75" t="s">
        <v>5552</v>
      </c>
      <c r="E390" s="89" t="s">
        <v>5553</v>
      </c>
      <c r="F390" s="81" t="s">
        <v>28</v>
      </c>
      <c r="G390" s="75">
        <v>55</v>
      </c>
      <c r="H390" s="75">
        <v>3.3</v>
      </c>
      <c r="I390" s="75">
        <v>1000</v>
      </c>
      <c r="J390" s="166" t="s">
        <v>5554</v>
      </c>
      <c r="K390" s="75" t="s">
        <v>5552</v>
      </c>
      <c r="L390" s="89" t="s">
        <v>5553</v>
      </c>
      <c r="M390" s="75">
        <v>33000</v>
      </c>
      <c r="N390" s="75" t="s">
        <v>3647</v>
      </c>
      <c r="O390" s="78" t="s">
        <v>5555</v>
      </c>
      <c r="P390" s="75" t="s">
        <v>132</v>
      </c>
      <c r="Q390" s="75" t="s">
        <v>35</v>
      </c>
      <c r="R390" s="75" t="s">
        <v>35</v>
      </c>
      <c r="S390" s="75">
        <v>15713773970</v>
      </c>
      <c r="T390" s="75"/>
    </row>
    <row r="391" s="68" customFormat="1" ht="18" hidden="1" customHeight="1" spans="1:20">
      <c r="A391" s="73">
        <v>385</v>
      </c>
      <c r="B391" s="81" t="s">
        <v>24</v>
      </c>
      <c r="C391" s="81" t="s">
        <v>2705</v>
      </c>
      <c r="D391" s="75" t="s">
        <v>5556</v>
      </c>
      <c r="E391" s="112" t="s">
        <v>5557</v>
      </c>
      <c r="F391" s="81" t="s">
        <v>28</v>
      </c>
      <c r="G391" s="78">
        <v>40</v>
      </c>
      <c r="H391" s="78">
        <v>3.1</v>
      </c>
      <c r="I391" s="78">
        <v>1000</v>
      </c>
      <c r="J391" s="173" t="s">
        <v>5558</v>
      </c>
      <c r="K391" s="114" t="s">
        <v>5559</v>
      </c>
      <c r="L391" s="112" t="s">
        <v>5560</v>
      </c>
      <c r="M391" s="78">
        <v>31000</v>
      </c>
      <c r="N391" s="78" t="s">
        <v>5550</v>
      </c>
      <c r="O391" s="78" t="s">
        <v>5561</v>
      </c>
      <c r="P391" s="75" t="s">
        <v>132</v>
      </c>
      <c r="Q391" s="75" t="s">
        <v>35</v>
      </c>
      <c r="R391" s="75" t="s">
        <v>35</v>
      </c>
      <c r="S391" s="75">
        <v>13525153523</v>
      </c>
      <c r="T391" s="75"/>
    </row>
    <row r="392" s="68" customFormat="1" ht="18" hidden="1" customHeight="1" spans="1:20">
      <c r="A392" s="73">
        <v>386</v>
      </c>
      <c r="B392" s="81" t="s">
        <v>24</v>
      </c>
      <c r="C392" s="81" t="s">
        <v>2705</v>
      </c>
      <c r="D392" s="75" t="s">
        <v>5562</v>
      </c>
      <c r="E392" s="112" t="s">
        <v>5563</v>
      </c>
      <c r="F392" s="81" t="s">
        <v>28</v>
      </c>
      <c r="G392" s="78">
        <v>43</v>
      </c>
      <c r="H392" s="78">
        <v>4.95</v>
      </c>
      <c r="I392" s="78">
        <v>1000</v>
      </c>
      <c r="J392" s="173" t="s">
        <v>5564</v>
      </c>
      <c r="K392" s="78" t="s">
        <v>5562</v>
      </c>
      <c r="L392" s="112" t="s">
        <v>5563</v>
      </c>
      <c r="M392" s="78">
        <v>49500</v>
      </c>
      <c r="N392" s="78" t="s">
        <v>5543</v>
      </c>
      <c r="O392" s="78" t="s">
        <v>5544</v>
      </c>
      <c r="P392" s="75" t="s">
        <v>132</v>
      </c>
      <c r="Q392" s="75" t="s">
        <v>35</v>
      </c>
      <c r="R392" s="75" t="s">
        <v>35</v>
      </c>
      <c r="S392" s="75">
        <v>13525671548</v>
      </c>
      <c r="T392" s="75"/>
    </row>
    <row r="393" s="68" customFormat="1" ht="18" hidden="1" customHeight="1" spans="1:20">
      <c r="A393" s="73">
        <v>387</v>
      </c>
      <c r="B393" s="81" t="s">
        <v>24</v>
      </c>
      <c r="C393" s="81" t="s">
        <v>2705</v>
      </c>
      <c r="D393" s="94" t="s">
        <v>5565</v>
      </c>
      <c r="E393" s="75" t="s">
        <v>5566</v>
      </c>
      <c r="F393" s="81" t="s">
        <v>28</v>
      </c>
      <c r="G393" s="75">
        <v>59</v>
      </c>
      <c r="H393" s="75">
        <v>3.1</v>
      </c>
      <c r="I393" s="75">
        <v>1000</v>
      </c>
      <c r="J393" s="166" t="s">
        <v>5567</v>
      </c>
      <c r="K393" s="75" t="s">
        <v>5565</v>
      </c>
      <c r="L393" s="75" t="s">
        <v>5566</v>
      </c>
      <c r="M393" s="75">
        <v>31000</v>
      </c>
      <c r="N393" s="75" t="s">
        <v>4783</v>
      </c>
      <c r="O393" s="75" t="s">
        <v>4432</v>
      </c>
      <c r="P393" s="75" t="s">
        <v>132</v>
      </c>
      <c r="Q393" s="75" t="s">
        <v>35</v>
      </c>
      <c r="R393" s="75" t="s">
        <v>35</v>
      </c>
      <c r="S393" s="75">
        <v>15660191653</v>
      </c>
      <c r="T393" s="75"/>
    </row>
    <row r="394" s="68" customFormat="1" ht="18" hidden="1" customHeight="1" spans="1:20">
      <c r="A394" s="73">
        <v>388</v>
      </c>
      <c r="B394" s="81" t="s">
        <v>24</v>
      </c>
      <c r="C394" s="81" t="s">
        <v>2705</v>
      </c>
      <c r="D394" s="75" t="s">
        <v>5568</v>
      </c>
      <c r="E394" s="166" t="s">
        <v>5569</v>
      </c>
      <c r="F394" s="75" t="s">
        <v>28</v>
      </c>
      <c r="G394" s="75">
        <v>54</v>
      </c>
      <c r="H394" s="75">
        <v>3.84</v>
      </c>
      <c r="I394" s="75">
        <v>1000</v>
      </c>
      <c r="J394" s="166" t="s">
        <v>5570</v>
      </c>
      <c r="K394" s="75" t="s">
        <v>5568</v>
      </c>
      <c r="L394" s="166" t="s">
        <v>5569</v>
      </c>
      <c r="M394" s="75">
        <v>38400</v>
      </c>
      <c r="N394" s="75" t="s">
        <v>4033</v>
      </c>
      <c r="O394" s="75" t="s">
        <v>5571</v>
      </c>
      <c r="P394" s="75" t="s">
        <v>132</v>
      </c>
      <c r="Q394" s="75" t="s">
        <v>35</v>
      </c>
      <c r="R394" s="75" t="s">
        <v>35</v>
      </c>
      <c r="S394" s="75">
        <v>18668285572</v>
      </c>
      <c r="T394" s="75"/>
    </row>
    <row r="395" s="68" customFormat="1" ht="18" hidden="1" customHeight="1" spans="1:20">
      <c r="A395" s="73">
        <v>389</v>
      </c>
      <c r="B395" s="81" t="s">
        <v>24</v>
      </c>
      <c r="C395" s="81" t="s">
        <v>2705</v>
      </c>
      <c r="D395" s="75" t="s">
        <v>5572</v>
      </c>
      <c r="E395" s="166" t="s">
        <v>5573</v>
      </c>
      <c r="F395" s="75" t="s">
        <v>28</v>
      </c>
      <c r="G395" s="75">
        <v>67</v>
      </c>
      <c r="H395" s="75">
        <v>4.2</v>
      </c>
      <c r="I395" s="75">
        <v>1000</v>
      </c>
      <c r="J395" s="166" t="s">
        <v>5574</v>
      </c>
      <c r="K395" s="75" t="s">
        <v>5575</v>
      </c>
      <c r="L395" s="166" t="s">
        <v>5576</v>
      </c>
      <c r="M395" s="75">
        <v>42000</v>
      </c>
      <c r="N395" s="75" t="s">
        <v>4075</v>
      </c>
      <c r="O395" s="75" t="s">
        <v>5577</v>
      </c>
      <c r="P395" s="75" t="s">
        <v>132</v>
      </c>
      <c r="Q395" s="75" t="s">
        <v>35</v>
      </c>
      <c r="R395" s="75" t="s">
        <v>35</v>
      </c>
      <c r="S395" s="75">
        <v>13608450706</v>
      </c>
      <c r="T395" s="75"/>
    </row>
    <row r="396" s="68" customFormat="1" ht="18" hidden="1" customHeight="1" spans="1:20">
      <c r="A396" s="73">
        <v>390</v>
      </c>
      <c r="B396" s="81" t="s">
        <v>24</v>
      </c>
      <c r="C396" s="81" t="s">
        <v>2705</v>
      </c>
      <c r="D396" s="75" t="s">
        <v>625</v>
      </c>
      <c r="E396" s="89" t="s">
        <v>5578</v>
      </c>
      <c r="F396" s="75" t="s">
        <v>28</v>
      </c>
      <c r="G396" s="75">
        <v>66</v>
      </c>
      <c r="H396" s="75">
        <v>3.5</v>
      </c>
      <c r="I396" s="75">
        <v>1000</v>
      </c>
      <c r="J396" s="166" t="s">
        <v>5579</v>
      </c>
      <c r="K396" s="75" t="s">
        <v>5580</v>
      </c>
      <c r="L396" s="89" t="s">
        <v>5581</v>
      </c>
      <c r="M396" s="75">
        <v>35000</v>
      </c>
      <c r="N396" s="75" t="s">
        <v>5582</v>
      </c>
      <c r="O396" s="78" t="s">
        <v>5583</v>
      </c>
      <c r="P396" s="75" t="s">
        <v>132</v>
      </c>
      <c r="Q396" s="75" t="s">
        <v>35</v>
      </c>
      <c r="R396" s="75" t="s">
        <v>35</v>
      </c>
      <c r="S396" s="75">
        <v>13203755702</v>
      </c>
      <c r="T396" s="75"/>
    </row>
    <row r="397" s="68" customFormat="1" ht="18" hidden="1" customHeight="1" spans="1:20">
      <c r="A397" s="73">
        <v>391</v>
      </c>
      <c r="B397" s="81" t="s">
        <v>24</v>
      </c>
      <c r="C397" s="81" t="s">
        <v>2705</v>
      </c>
      <c r="D397" s="75" t="s">
        <v>5584</v>
      </c>
      <c r="E397" s="89" t="s">
        <v>5585</v>
      </c>
      <c r="F397" s="75" t="s">
        <v>28</v>
      </c>
      <c r="G397" s="75">
        <v>68</v>
      </c>
      <c r="H397" s="75">
        <v>4</v>
      </c>
      <c r="I397" s="75">
        <v>1000</v>
      </c>
      <c r="J397" s="166" t="s">
        <v>5586</v>
      </c>
      <c r="K397" s="75" t="s">
        <v>5584</v>
      </c>
      <c r="L397" s="89" t="s">
        <v>5585</v>
      </c>
      <c r="M397" s="75">
        <v>40000</v>
      </c>
      <c r="N397" s="75" t="s">
        <v>5435</v>
      </c>
      <c r="O397" s="78" t="s">
        <v>5587</v>
      </c>
      <c r="P397" s="75" t="s">
        <v>132</v>
      </c>
      <c r="Q397" s="75" t="s">
        <v>35</v>
      </c>
      <c r="R397" s="75" t="s">
        <v>35</v>
      </c>
      <c r="S397" s="75">
        <v>18671918558</v>
      </c>
      <c r="T397" s="75"/>
    </row>
    <row r="398" s="68" customFormat="1" ht="18" hidden="1" customHeight="1" spans="1:20">
      <c r="A398" s="73">
        <v>392</v>
      </c>
      <c r="B398" s="81" t="s">
        <v>24</v>
      </c>
      <c r="C398" s="81" t="s">
        <v>2705</v>
      </c>
      <c r="D398" s="75" t="s">
        <v>5588</v>
      </c>
      <c r="E398" s="89" t="s">
        <v>5589</v>
      </c>
      <c r="F398" s="75" t="s">
        <v>49</v>
      </c>
      <c r="G398" s="75">
        <v>69</v>
      </c>
      <c r="H398" s="75">
        <v>3</v>
      </c>
      <c r="I398" s="75">
        <v>1000</v>
      </c>
      <c r="J398" s="166" t="s">
        <v>5590</v>
      </c>
      <c r="K398" s="75" t="s">
        <v>5591</v>
      </c>
      <c r="L398" s="166" t="s">
        <v>5592</v>
      </c>
      <c r="M398" s="75">
        <v>30000</v>
      </c>
      <c r="N398" s="75" t="s">
        <v>3656</v>
      </c>
      <c r="O398" s="78" t="s">
        <v>4133</v>
      </c>
      <c r="P398" s="75" t="s">
        <v>132</v>
      </c>
      <c r="Q398" s="75" t="s">
        <v>35</v>
      </c>
      <c r="R398" s="75" t="s">
        <v>35</v>
      </c>
      <c r="S398" s="75">
        <v>13273775515</v>
      </c>
      <c r="T398" s="75"/>
    </row>
    <row r="399" s="68" customFormat="1" ht="18" hidden="1" customHeight="1" spans="1:20">
      <c r="A399" s="73">
        <v>393</v>
      </c>
      <c r="B399" s="81" t="s">
        <v>24</v>
      </c>
      <c r="C399" s="81" t="s">
        <v>2705</v>
      </c>
      <c r="D399" s="73" t="s">
        <v>5593</v>
      </c>
      <c r="E399" s="73" t="s">
        <v>5594</v>
      </c>
      <c r="F399" s="73" t="str">
        <f t="shared" ref="F399:F403" si="8">IF(MOD(MID(E399,17,1),2),"男","女")</f>
        <v>男</v>
      </c>
      <c r="G399" s="73">
        <f ca="1" t="shared" ref="G399:G403" si="9">YEAR(NOW())-MID(E399,7,4)</f>
        <v>71</v>
      </c>
      <c r="H399" s="75">
        <v>3.8</v>
      </c>
      <c r="I399" s="75">
        <v>1000</v>
      </c>
      <c r="J399" s="73" t="s">
        <v>5595</v>
      </c>
      <c r="K399" s="73" t="s">
        <v>5596</v>
      </c>
      <c r="L399" s="166" t="s">
        <v>5597</v>
      </c>
      <c r="M399" s="75">
        <v>38000</v>
      </c>
      <c r="N399" s="75" t="s">
        <v>3640</v>
      </c>
      <c r="O399" s="75" t="s">
        <v>5598</v>
      </c>
      <c r="P399" s="75" t="s">
        <v>132</v>
      </c>
      <c r="Q399" s="75" t="s">
        <v>35</v>
      </c>
      <c r="R399" s="75" t="s">
        <v>35</v>
      </c>
      <c r="S399" s="75">
        <v>13838761237</v>
      </c>
      <c r="T399" s="75"/>
    </row>
    <row r="400" s="68" customFormat="1" ht="18" hidden="1" customHeight="1" spans="1:20">
      <c r="A400" s="73">
        <v>394</v>
      </c>
      <c r="B400" s="81" t="s">
        <v>24</v>
      </c>
      <c r="C400" s="81" t="s">
        <v>2705</v>
      </c>
      <c r="D400" s="75" t="s">
        <v>5599</v>
      </c>
      <c r="E400" s="73" t="s">
        <v>5600</v>
      </c>
      <c r="F400" s="73" t="str">
        <f t="shared" si="8"/>
        <v>女</v>
      </c>
      <c r="G400" s="73">
        <f ca="1" t="shared" si="9"/>
        <v>68</v>
      </c>
      <c r="H400" s="75">
        <v>3.3</v>
      </c>
      <c r="I400" s="75">
        <v>1000</v>
      </c>
      <c r="J400" s="73" t="s">
        <v>5601</v>
      </c>
      <c r="K400" s="73" t="s">
        <v>5602</v>
      </c>
      <c r="L400" s="166" t="s">
        <v>5603</v>
      </c>
      <c r="M400" s="75">
        <v>33000</v>
      </c>
      <c r="N400" s="75" t="s">
        <v>3656</v>
      </c>
      <c r="O400" s="75" t="s">
        <v>4133</v>
      </c>
      <c r="P400" s="75" t="s">
        <v>132</v>
      </c>
      <c r="Q400" s="75" t="s">
        <v>35</v>
      </c>
      <c r="R400" s="75" t="s">
        <v>35</v>
      </c>
      <c r="S400" s="75">
        <v>18237757831</v>
      </c>
      <c r="T400" s="75"/>
    </row>
    <row r="401" s="68" customFormat="1" ht="18" hidden="1" customHeight="1" spans="1:20">
      <c r="A401" s="73">
        <v>395</v>
      </c>
      <c r="B401" s="73" t="s">
        <v>405</v>
      </c>
      <c r="C401" s="73" t="s">
        <v>2705</v>
      </c>
      <c r="D401" s="73" t="s">
        <v>5604</v>
      </c>
      <c r="E401" s="73" t="s">
        <v>5605</v>
      </c>
      <c r="F401" s="73" t="str">
        <f t="shared" si="8"/>
        <v>男</v>
      </c>
      <c r="G401" s="73">
        <f ca="1" t="shared" si="9"/>
        <v>32</v>
      </c>
      <c r="H401" s="75">
        <v>3.8</v>
      </c>
      <c r="I401" s="75">
        <v>1000</v>
      </c>
      <c r="J401" s="73" t="s">
        <v>5606</v>
      </c>
      <c r="K401" s="73" t="s">
        <v>5604</v>
      </c>
      <c r="L401" s="73" t="s">
        <v>5605</v>
      </c>
      <c r="M401" s="75">
        <v>38000</v>
      </c>
      <c r="N401" s="75" t="s">
        <v>5607</v>
      </c>
      <c r="O401" s="75" t="s">
        <v>5608</v>
      </c>
      <c r="P401" s="75" t="s">
        <v>132</v>
      </c>
      <c r="Q401" s="75" t="s">
        <v>35</v>
      </c>
      <c r="R401" s="75" t="s">
        <v>35</v>
      </c>
      <c r="S401" s="75">
        <v>13525657611</v>
      </c>
      <c r="T401" s="75"/>
    </row>
    <row r="402" s="68" customFormat="1" ht="18" hidden="1" customHeight="1" spans="1:20">
      <c r="A402" s="73">
        <v>396</v>
      </c>
      <c r="B402" s="73" t="s">
        <v>405</v>
      </c>
      <c r="C402" s="73" t="s">
        <v>2705</v>
      </c>
      <c r="D402" s="75" t="s">
        <v>5609</v>
      </c>
      <c r="E402" s="73" t="s">
        <v>5610</v>
      </c>
      <c r="F402" s="73" t="str">
        <f t="shared" si="8"/>
        <v>男</v>
      </c>
      <c r="G402" s="73">
        <f ca="1" t="shared" si="9"/>
        <v>56</v>
      </c>
      <c r="H402" s="75">
        <v>3.5</v>
      </c>
      <c r="I402" s="75">
        <v>1000</v>
      </c>
      <c r="J402" s="73" t="s">
        <v>5611</v>
      </c>
      <c r="K402" s="75" t="s">
        <v>5612</v>
      </c>
      <c r="L402" s="166" t="s">
        <v>5613</v>
      </c>
      <c r="M402" s="75">
        <v>35000</v>
      </c>
      <c r="N402" s="75" t="s">
        <v>3647</v>
      </c>
      <c r="O402" s="75" t="s">
        <v>5614</v>
      </c>
      <c r="P402" s="75" t="s">
        <v>132</v>
      </c>
      <c r="Q402" s="75" t="s">
        <v>35</v>
      </c>
      <c r="R402" s="75" t="s">
        <v>35</v>
      </c>
      <c r="S402" s="75">
        <v>18438954067</v>
      </c>
      <c r="T402" s="78" t="s">
        <v>5615</v>
      </c>
    </row>
    <row r="403" s="68" customFormat="1" ht="18" hidden="1" customHeight="1" spans="1:20">
      <c r="A403" s="73">
        <v>397</v>
      </c>
      <c r="B403" s="73" t="s">
        <v>405</v>
      </c>
      <c r="C403" s="73" t="s">
        <v>2705</v>
      </c>
      <c r="D403" s="75" t="s">
        <v>5616</v>
      </c>
      <c r="E403" s="73" t="s">
        <v>5617</v>
      </c>
      <c r="F403" s="73" t="str">
        <f t="shared" si="8"/>
        <v>女</v>
      </c>
      <c r="G403" s="73">
        <f ca="1" t="shared" si="9"/>
        <v>59</v>
      </c>
      <c r="H403" s="75">
        <v>3</v>
      </c>
      <c r="I403" s="75">
        <v>1000</v>
      </c>
      <c r="J403" s="88" t="s">
        <v>5618</v>
      </c>
      <c r="K403" s="75" t="s">
        <v>5616</v>
      </c>
      <c r="L403" s="73" t="s">
        <v>5617</v>
      </c>
      <c r="M403" s="75">
        <v>30000</v>
      </c>
      <c r="N403" s="75" t="s">
        <v>3647</v>
      </c>
      <c r="O403" s="75" t="s">
        <v>5619</v>
      </c>
      <c r="P403" s="75" t="s">
        <v>132</v>
      </c>
      <c r="Q403" s="75" t="s">
        <v>35</v>
      </c>
      <c r="R403" s="75" t="s">
        <v>35</v>
      </c>
      <c r="S403" s="75">
        <v>15093026062</v>
      </c>
      <c r="T403" s="75"/>
    </row>
    <row r="404" s="68" customFormat="1" ht="18" hidden="1" customHeight="1" spans="1:20">
      <c r="A404" s="73">
        <v>398</v>
      </c>
      <c r="B404" s="75" t="s">
        <v>24</v>
      </c>
      <c r="C404" s="109" t="s">
        <v>2806</v>
      </c>
      <c r="D404" s="75" t="s">
        <v>5620</v>
      </c>
      <c r="E404" s="173" t="s">
        <v>5621</v>
      </c>
      <c r="F404" s="78" t="s">
        <v>28</v>
      </c>
      <c r="G404" s="79">
        <v>44</v>
      </c>
      <c r="H404" s="78">
        <v>3.15</v>
      </c>
      <c r="I404" s="78">
        <v>1000</v>
      </c>
      <c r="J404" s="173" t="s">
        <v>5622</v>
      </c>
      <c r="K404" s="75" t="s">
        <v>5620</v>
      </c>
      <c r="L404" s="173" t="s">
        <v>5621</v>
      </c>
      <c r="M404" s="75">
        <v>3.15</v>
      </c>
      <c r="N404" s="75" t="s">
        <v>3611</v>
      </c>
      <c r="O404" s="78" t="s">
        <v>5623</v>
      </c>
      <c r="P404" s="75" t="s">
        <v>393</v>
      </c>
      <c r="Q404" s="75" t="s">
        <v>35</v>
      </c>
      <c r="R404" s="75" t="s">
        <v>35</v>
      </c>
      <c r="S404" s="75">
        <v>15538432112</v>
      </c>
      <c r="T404" s="73"/>
    </row>
    <row r="405" s="68" customFormat="1" ht="18" hidden="1" customHeight="1" spans="1:20">
      <c r="A405" s="73">
        <v>399</v>
      </c>
      <c r="B405" s="75" t="s">
        <v>24</v>
      </c>
      <c r="C405" s="109" t="s">
        <v>2806</v>
      </c>
      <c r="D405" s="75" t="s">
        <v>5624</v>
      </c>
      <c r="E405" s="173" t="s">
        <v>5625</v>
      </c>
      <c r="F405" s="78" t="s">
        <v>28</v>
      </c>
      <c r="G405" s="79">
        <v>58</v>
      </c>
      <c r="H405" s="78">
        <v>4.8</v>
      </c>
      <c r="I405" s="78">
        <v>1000</v>
      </c>
      <c r="J405" s="173" t="s">
        <v>5626</v>
      </c>
      <c r="K405" s="78" t="s">
        <v>5627</v>
      </c>
      <c r="L405" s="173" t="s">
        <v>5628</v>
      </c>
      <c r="M405" s="75">
        <v>4.8</v>
      </c>
      <c r="N405" s="75" t="s">
        <v>3581</v>
      </c>
      <c r="O405" s="78" t="s">
        <v>5629</v>
      </c>
      <c r="P405" s="75" t="s">
        <v>393</v>
      </c>
      <c r="Q405" s="75" t="s">
        <v>35</v>
      </c>
      <c r="R405" s="75" t="s">
        <v>35</v>
      </c>
      <c r="S405" s="75">
        <v>17518951362</v>
      </c>
      <c r="T405" s="73"/>
    </row>
    <row r="406" s="68" customFormat="1" ht="18" hidden="1" customHeight="1" spans="1:20">
      <c r="A406" s="73">
        <v>400</v>
      </c>
      <c r="B406" s="75" t="s">
        <v>24</v>
      </c>
      <c r="C406" s="109" t="s">
        <v>2806</v>
      </c>
      <c r="D406" s="75" t="s">
        <v>5630</v>
      </c>
      <c r="E406" s="173" t="s">
        <v>5631</v>
      </c>
      <c r="F406" s="78" t="s">
        <v>28</v>
      </c>
      <c r="G406" s="79">
        <v>30</v>
      </c>
      <c r="H406" s="78">
        <v>4</v>
      </c>
      <c r="I406" s="78">
        <v>1000</v>
      </c>
      <c r="J406" s="173" t="s">
        <v>5632</v>
      </c>
      <c r="K406" s="75" t="s">
        <v>5630</v>
      </c>
      <c r="L406" s="173" t="s">
        <v>5631</v>
      </c>
      <c r="M406" s="75">
        <v>4.18</v>
      </c>
      <c r="N406" s="75" t="s">
        <v>5287</v>
      </c>
      <c r="O406" s="78" t="s">
        <v>5633</v>
      </c>
      <c r="P406" s="75" t="s">
        <v>393</v>
      </c>
      <c r="Q406" s="75" t="s">
        <v>35</v>
      </c>
      <c r="R406" s="75" t="s">
        <v>35</v>
      </c>
      <c r="S406" s="75">
        <v>18736642045</v>
      </c>
      <c r="T406" s="73"/>
    </row>
    <row r="407" s="68" customFormat="1" ht="18" hidden="1" customHeight="1" spans="1:20">
      <c r="A407" s="73">
        <v>401</v>
      </c>
      <c r="B407" s="78" t="s">
        <v>24</v>
      </c>
      <c r="C407" s="109" t="s">
        <v>2806</v>
      </c>
      <c r="D407" s="78" t="s">
        <v>5634</v>
      </c>
      <c r="E407" s="173" t="s">
        <v>5635</v>
      </c>
      <c r="F407" s="78" t="s">
        <v>49</v>
      </c>
      <c r="G407" s="78">
        <v>73</v>
      </c>
      <c r="H407" s="78">
        <v>3.1</v>
      </c>
      <c r="I407" s="78">
        <v>1000</v>
      </c>
      <c r="J407" s="173" t="s">
        <v>5636</v>
      </c>
      <c r="K407" s="78" t="s">
        <v>5637</v>
      </c>
      <c r="L407" s="173" t="s">
        <v>5638</v>
      </c>
      <c r="M407" s="78">
        <v>3.1</v>
      </c>
      <c r="N407" s="78" t="s">
        <v>3552</v>
      </c>
      <c r="O407" s="78" t="s">
        <v>5639</v>
      </c>
      <c r="P407" s="78" t="s">
        <v>393</v>
      </c>
      <c r="Q407" s="78" t="s">
        <v>35</v>
      </c>
      <c r="R407" s="78" t="s">
        <v>35</v>
      </c>
      <c r="S407" s="78">
        <v>15139010653</v>
      </c>
      <c r="T407" s="73"/>
    </row>
    <row r="408" s="68" customFormat="1" ht="18" hidden="1" customHeight="1" spans="1:20">
      <c r="A408" s="73">
        <v>402</v>
      </c>
      <c r="B408" s="78" t="s">
        <v>24</v>
      </c>
      <c r="C408" s="109" t="s">
        <v>2806</v>
      </c>
      <c r="D408" s="78" t="s">
        <v>5640</v>
      </c>
      <c r="E408" s="173" t="s">
        <v>5641</v>
      </c>
      <c r="F408" s="78" t="s">
        <v>49</v>
      </c>
      <c r="G408" s="78">
        <v>40</v>
      </c>
      <c r="H408" s="78">
        <v>3.1</v>
      </c>
      <c r="I408" s="78">
        <v>1000</v>
      </c>
      <c r="J408" s="173" t="s">
        <v>5642</v>
      </c>
      <c r="K408" s="27" t="s">
        <v>5643</v>
      </c>
      <c r="L408" s="123" t="s">
        <v>5644</v>
      </c>
      <c r="M408" s="78">
        <v>3.1</v>
      </c>
      <c r="N408" s="78" t="s">
        <v>3552</v>
      </c>
      <c r="O408" s="78" t="s">
        <v>5639</v>
      </c>
      <c r="P408" s="78" t="s">
        <v>393</v>
      </c>
      <c r="Q408" s="78" t="s">
        <v>35</v>
      </c>
      <c r="R408" s="78" t="s">
        <v>35</v>
      </c>
      <c r="S408" s="75">
        <v>17613790923</v>
      </c>
      <c r="T408" s="73"/>
    </row>
    <row r="409" s="68" customFormat="1" ht="18" hidden="1" customHeight="1" spans="1:20">
      <c r="A409" s="73">
        <v>403</v>
      </c>
      <c r="B409" s="75" t="s">
        <v>24</v>
      </c>
      <c r="C409" s="109" t="s">
        <v>2806</v>
      </c>
      <c r="D409" s="75" t="s">
        <v>5645</v>
      </c>
      <c r="E409" s="173" t="s">
        <v>5646</v>
      </c>
      <c r="F409" s="78" t="s">
        <v>28</v>
      </c>
      <c r="G409" s="79">
        <v>48</v>
      </c>
      <c r="H409" s="78">
        <v>3.2</v>
      </c>
      <c r="I409" s="78">
        <v>1000</v>
      </c>
      <c r="J409" s="173" t="s">
        <v>5647</v>
      </c>
      <c r="K409" s="75" t="s">
        <v>5645</v>
      </c>
      <c r="L409" s="173" t="s">
        <v>5646</v>
      </c>
      <c r="M409" s="75">
        <v>3.2</v>
      </c>
      <c r="N409" s="75" t="s">
        <v>4446</v>
      </c>
      <c r="O409" s="78" t="s">
        <v>5024</v>
      </c>
      <c r="P409" s="75" t="s">
        <v>393</v>
      </c>
      <c r="Q409" s="75" t="s">
        <v>35</v>
      </c>
      <c r="R409" s="75" t="s">
        <v>35</v>
      </c>
      <c r="S409" s="75">
        <v>18238158012</v>
      </c>
      <c r="T409" s="73"/>
    </row>
    <row r="410" s="68" customFormat="1" ht="18" hidden="1" customHeight="1" spans="1:20">
      <c r="A410" s="73">
        <v>404</v>
      </c>
      <c r="B410" s="75" t="s">
        <v>24</v>
      </c>
      <c r="C410" s="109" t="s">
        <v>2806</v>
      </c>
      <c r="D410" s="78" t="s">
        <v>5648</v>
      </c>
      <c r="E410" s="173" t="s">
        <v>5649</v>
      </c>
      <c r="F410" s="78" t="s">
        <v>28</v>
      </c>
      <c r="G410" s="78">
        <v>55</v>
      </c>
      <c r="H410" s="78">
        <v>5</v>
      </c>
      <c r="I410" s="78">
        <v>1000</v>
      </c>
      <c r="J410" s="173" t="s">
        <v>5650</v>
      </c>
      <c r="K410" s="78" t="s">
        <v>5651</v>
      </c>
      <c r="L410" s="173" t="s">
        <v>5652</v>
      </c>
      <c r="M410" s="78">
        <v>5</v>
      </c>
      <c r="N410" s="78" t="s">
        <v>3723</v>
      </c>
      <c r="O410" s="78" t="s">
        <v>5653</v>
      </c>
      <c r="P410" s="75" t="s">
        <v>393</v>
      </c>
      <c r="Q410" s="75" t="s">
        <v>35</v>
      </c>
      <c r="R410" s="75" t="s">
        <v>35</v>
      </c>
      <c r="S410" s="75">
        <v>15138401728</v>
      </c>
      <c r="T410" s="73"/>
    </row>
    <row r="411" s="68" customFormat="1" ht="18" hidden="1" customHeight="1" spans="1:20">
      <c r="A411" s="73">
        <v>405</v>
      </c>
      <c r="B411" s="75" t="s">
        <v>24</v>
      </c>
      <c r="C411" s="75" t="s">
        <v>3048</v>
      </c>
      <c r="D411" s="75" t="s">
        <v>5654</v>
      </c>
      <c r="E411" s="78" t="s">
        <v>5655</v>
      </c>
      <c r="F411" s="78" t="s">
        <v>28</v>
      </c>
      <c r="G411" s="89">
        <v>46</v>
      </c>
      <c r="H411" s="78">
        <v>4.2</v>
      </c>
      <c r="I411" s="78">
        <v>1000</v>
      </c>
      <c r="J411" s="78" t="s">
        <v>5656</v>
      </c>
      <c r="K411" s="78" t="s">
        <v>5654</v>
      </c>
      <c r="L411" s="78" t="s">
        <v>5655</v>
      </c>
      <c r="M411" s="75">
        <v>4.2</v>
      </c>
      <c r="N411" s="75" t="s">
        <v>5657</v>
      </c>
      <c r="O411" s="78" t="s">
        <v>5658</v>
      </c>
      <c r="P411" s="75" t="s">
        <v>393</v>
      </c>
      <c r="Q411" s="75" t="s">
        <v>35</v>
      </c>
      <c r="R411" s="75" t="s">
        <v>35</v>
      </c>
      <c r="S411" s="75">
        <v>13462647926</v>
      </c>
      <c r="T411" s="75"/>
    </row>
    <row r="412" s="68" customFormat="1" ht="18" hidden="1" customHeight="1" spans="1:20">
      <c r="A412" s="73">
        <v>406</v>
      </c>
      <c r="B412" s="75" t="s">
        <v>24</v>
      </c>
      <c r="C412" s="75" t="s">
        <v>3048</v>
      </c>
      <c r="D412" s="75" t="s">
        <v>5659</v>
      </c>
      <c r="E412" s="78" t="s">
        <v>5660</v>
      </c>
      <c r="F412" s="78" t="s">
        <v>28</v>
      </c>
      <c r="G412" s="89">
        <v>52</v>
      </c>
      <c r="H412" s="82">
        <v>3.84</v>
      </c>
      <c r="I412" s="82">
        <v>1000</v>
      </c>
      <c r="J412" s="78" t="s">
        <v>5661</v>
      </c>
      <c r="K412" s="78" t="s">
        <v>5659</v>
      </c>
      <c r="L412" s="78" t="s">
        <v>5660</v>
      </c>
      <c r="M412" s="75">
        <v>3.84</v>
      </c>
      <c r="N412" s="75" t="s">
        <v>4911</v>
      </c>
      <c r="O412" s="78" t="s">
        <v>5662</v>
      </c>
      <c r="P412" s="75" t="s">
        <v>393</v>
      </c>
      <c r="Q412" s="75" t="s">
        <v>35</v>
      </c>
      <c r="R412" s="75" t="s">
        <v>35</v>
      </c>
      <c r="S412" s="75">
        <v>15083422968</v>
      </c>
      <c r="T412" s="75"/>
    </row>
    <row r="413" s="68" customFormat="1" ht="18" hidden="1" customHeight="1" spans="1:20">
      <c r="A413" s="73">
        <v>407</v>
      </c>
      <c r="B413" s="75" t="s">
        <v>24</v>
      </c>
      <c r="C413" s="75" t="s">
        <v>3048</v>
      </c>
      <c r="D413" s="75" t="s">
        <v>5663</v>
      </c>
      <c r="E413" s="78" t="s">
        <v>5664</v>
      </c>
      <c r="F413" s="78" t="s">
        <v>28</v>
      </c>
      <c r="G413" s="89">
        <v>53</v>
      </c>
      <c r="H413" s="78">
        <v>3.6</v>
      </c>
      <c r="I413" s="78">
        <v>1000</v>
      </c>
      <c r="J413" s="78" t="s">
        <v>5665</v>
      </c>
      <c r="K413" s="78" t="s">
        <v>5666</v>
      </c>
      <c r="L413" s="78" t="s">
        <v>5667</v>
      </c>
      <c r="M413" s="75">
        <v>3.6</v>
      </c>
      <c r="N413" s="75" t="s">
        <v>3723</v>
      </c>
      <c r="O413" s="78" t="s">
        <v>5668</v>
      </c>
      <c r="P413" s="75" t="s">
        <v>393</v>
      </c>
      <c r="Q413" s="75" t="s">
        <v>35</v>
      </c>
      <c r="R413" s="75" t="s">
        <v>35</v>
      </c>
      <c r="S413" s="75">
        <v>13525689286</v>
      </c>
      <c r="T413" s="75"/>
    </row>
    <row r="414" s="68" customFormat="1" ht="18" hidden="1" customHeight="1" spans="1:20">
      <c r="A414" s="73">
        <v>408</v>
      </c>
      <c r="B414" s="75" t="s">
        <v>24</v>
      </c>
      <c r="C414" s="75" t="s">
        <v>3048</v>
      </c>
      <c r="D414" s="75" t="s">
        <v>5669</v>
      </c>
      <c r="E414" s="78" t="s">
        <v>5670</v>
      </c>
      <c r="F414" s="78" t="s">
        <v>28</v>
      </c>
      <c r="G414" s="89">
        <v>54</v>
      </c>
      <c r="H414" s="78">
        <v>3.6</v>
      </c>
      <c r="I414" s="78">
        <v>1000</v>
      </c>
      <c r="J414" s="78" t="s">
        <v>5671</v>
      </c>
      <c r="K414" s="78" t="s">
        <v>5669</v>
      </c>
      <c r="L414" s="78" t="s">
        <v>5670</v>
      </c>
      <c r="M414" s="75">
        <v>3.6</v>
      </c>
      <c r="N414" s="75" t="s">
        <v>5036</v>
      </c>
      <c r="O414" s="78" t="s">
        <v>5672</v>
      </c>
      <c r="P414" s="75" t="s">
        <v>393</v>
      </c>
      <c r="Q414" s="75" t="s">
        <v>35</v>
      </c>
      <c r="R414" s="75" t="s">
        <v>35</v>
      </c>
      <c r="S414" s="75">
        <v>13552084759</v>
      </c>
      <c r="T414" s="75"/>
    </row>
    <row r="415" s="68" customFormat="1" ht="18" hidden="1" customHeight="1" spans="1:20">
      <c r="A415" s="73">
        <v>409</v>
      </c>
      <c r="B415" s="75" t="s">
        <v>24</v>
      </c>
      <c r="C415" s="75" t="s">
        <v>3048</v>
      </c>
      <c r="D415" s="75" t="s">
        <v>5673</v>
      </c>
      <c r="E415" s="78" t="s">
        <v>5674</v>
      </c>
      <c r="F415" s="78" t="s">
        <v>28</v>
      </c>
      <c r="G415" s="89">
        <v>47</v>
      </c>
      <c r="H415" s="78">
        <v>4.32</v>
      </c>
      <c r="I415" s="78">
        <v>1000</v>
      </c>
      <c r="J415" s="78" t="s">
        <v>5675</v>
      </c>
      <c r="K415" s="78" t="s">
        <v>5673</v>
      </c>
      <c r="L415" s="78" t="s">
        <v>5674</v>
      </c>
      <c r="M415" s="75">
        <v>4.32</v>
      </c>
      <c r="N415" s="75" t="s">
        <v>4783</v>
      </c>
      <c r="O415" s="78" t="s">
        <v>5676</v>
      </c>
      <c r="P415" s="75" t="s">
        <v>393</v>
      </c>
      <c r="Q415" s="75" t="s">
        <v>35</v>
      </c>
      <c r="R415" s="75" t="s">
        <v>35</v>
      </c>
      <c r="S415" s="75">
        <v>18338195983</v>
      </c>
      <c r="T415" s="75"/>
    </row>
    <row r="416" s="68" customFormat="1" ht="18" hidden="1" customHeight="1" spans="1:20">
      <c r="A416" s="73">
        <v>410</v>
      </c>
      <c r="B416" s="75" t="s">
        <v>24</v>
      </c>
      <c r="C416" s="75" t="s">
        <v>3048</v>
      </c>
      <c r="D416" s="75" t="s">
        <v>5677</v>
      </c>
      <c r="E416" s="78" t="s">
        <v>5678</v>
      </c>
      <c r="F416" s="78" t="s">
        <v>28</v>
      </c>
      <c r="G416" s="89">
        <v>51</v>
      </c>
      <c r="H416" s="78">
        <v>3.84</v>
      </c>
      <c r="I416" s="78">
        <v>1000</v>
      </c>
      <c r="J416" s="78" t="s">
        <v>5679</v>
      </c>
      <c r="K416" s="78" t="s">
        <v>5680</v>
      </c>
      <c r="L416" s="78" t="s">
        <v>5681</v>
      </c>
      <c r="M416" s="75">
        <v>3.84</v>
      </c>
      <c r="N416" s="75" t="s">
        <v>5682</v>
      </c>
      <c r="O416" s="78" t="s">
        <v>5683</v>
      </c>
      <c r="P416" s="75" t="s">
        <v>393</v>
      </c>
      <c r="Q416" s="75" t="s">
        <v>35</v>
      </c>
      <c r="R416" s="75" t="s">
        <v>35</v>
      </c>
      <c r="S416" s="75">
        <v>18338307187</v>
      </c>
      <c r="T416" s="75"/>
    </row>
    <row r="417" s="68" customFormat="1" ht="18" hidden="1" customHeight="1" spans="1:20">
      <c r="A417" s="73">
        <v>411</v>
      </c>
      <c r="B417" s="75" t="s">
        <v>24</v>
      </c>
      <c r="C417" s="75" t="s">
        <v>3048</v>
      </c>
      <c r="D417" s="75" t="s">
        <v>5684</v>
      </c>
      <c r="E417" s="78" t="s">
        <v>5685</v>
      </c>
      <c r="F417" s="78" t="s">
        <v>28</v>
      </c>
      <c r="G417" s="89">
        <v>78</v>
      </c>
      <c r="H417" s="78">
        <v>3.6</v>
      </c>
      <c r="I417" s="78">
        <v>1000</v>
      </c>
      <c r="J417" s="78" t="s">
        <v>5686</v>
      </c>
      <c r="K417" s="78" t="s">
        <v>5687</v>
      </c>
      <c r="L417" s="78" t="s">
        <v>5688</v>
      </c>
      <c r="M417" s="75">
        <v>3.6</v>
      </c>
      <c r="N417" s="75" t="s">
        <v>5036</v>
      </c>
      <c r="O417" s="78" t="s">
        <v>5689</v>
      </c>
      <c r="P417" s="75" t="s">
        <v>393</v>
      </c>
      <c r="Q417" s="75" t="s">
        <v>35</v>
      </c>
      <c r="R417" s="75" t="s">
        <v>35</v>
      </c>
      <c r="S417" s="75">
        <v>15517590654</v>
      </c>
      <c r="T417" s="75"/>
    </row>
    <row r="418" s="68" customFormat="1" ht="18" hidden="1" customHeight="1" spans="1:20">
      <c r="A418" s="73">
        <v>412</v>
      </c>
      <c r="B418" s="75" t="s">
        <v>24</v>
      </c>
      <c r="C418" s="75" t="s">
        <v>952</v>
      </c>
      <c r="D418" s="82" t="s">
        <v>5690</v>
      </c>
      <c r="E418" s="83" t="s">
        <v>5691</v>
      </c>
      <c r="F418" s="75" t="s">
        <v>28</v>
      </c>
      <c r="G418" s="75">
        <f>2021-1971</f>
        <v>50</v>
      </c>
      <c r="H418" s="75">
        <v>3.6</v>
      </c>
      <c r="I418" s="75">
        <v>1000</v>
      </c>
      <c r="J418" s="73" t="s">
        <v>5692</v>
      </c>
      <c r="K418" s="75" t="s">
        <v>5693</v>
      </c>
      <c r="L418" s="75" t="s">
        <v>5694</v>
      </c>
      <c r="M418" s="75">
        <v>3.6</v>
      </c>
      <c r="N418" s="75" t="s">
        <v>1948</v>
      </c>
      <c r="O418" s="75" t="s">
        <v>5695</v>
      </c>
      <c r="P418" s="75" t="s">
        <v>132</v>
      </c>
      <c r="Q418" s="75" t="s">
        <v>35</v>
      </c>
      <c r="R418" s="75" t="s">
        <v>35</v>
      </c>
      <c r="S418" s="75">
        <v>15991403057</v>
      </c>
      <c r="T418" s="75"/>
    </row>
    <row r="419" s="68" customFormat="1" ht="18" hidden="1" customHeight="1" spans="1:20">
      <c r="A419" s="73">
        <v>413</v>
      </c>
      <c r="B419" s="115" t="s">
        <v>24</v>
      </c>
      <c r="C419" s="115" t="s">
        <v>3220</v>
      </c>
      <c r="D419" s="115" t="s">
        <v>5696</v>
      </c>
      <c r="E419" s="115" t="s">
        <v>5697</v>
      </c>
      <c r="F419" s="115" t="s">
        <v>28</v>
      </c>
      <c r="G419" s="115">
        <v>54</v>
      </c>
      <c r="H419" s="115">
        <v>3</v>
      </c>
      <c r="I419" s="115">
        <v>1000</v>
      </c>
      <c r="J419" s="195" t="s">
        <v>5698</v>
      </c>
      <c r="K419" s="115" t="s">
        <v>5699</v>
      </c>
      <c r="L419" s="195" t="s">
        <v>5700</v>
      </c>
      <c r="M419" s="115">
        <v>3</v>
      </c>
      <c r="N419" s="115" t="s">
        <v>5701</v>
      </c>
      <c r="O419" s="115" t="s">
        <v>5702</v>
      </c>
      <c r="P419" s="115" t="s">
        <v>393</v>
      </c>
      <c r="Q419" s="115" t="s">
        <v>35</v>
      </c>
      <c r="R419" s="115" t="s">
        <v>75</v>
      </c>
      <c r="S419" s="115">
        <v>15137724610</v>
      </c>
      <c r="T419" s="116"/>
    </row>
    <row r="420" s="68" customFormat="1" ht="18" hidden="1" customHeight="1" spans="1:20">
      <c r="A420" s="73">
        <v>414</v>
      </c>
      <c r="B420" s="115" t="s">
        <v>24</v>
      </c>
      <c r="C420" s="115" t="s">
        <v>3220</v>
      </c>
      <c r="D420" s="116" t="s">
        <v>5703</v>
      </c>
      <c r="E420" s="116" t="s">
        <v>5704</v>
      </c>
      <c r="F420" s="116" t="s">
        <v>28</v>
      </c>
      <c r="G420" s="116">
        <v>65</v>
      </c>
      <c r="H420" s="116">
        <v>3.5</v>
      </c>
      <c r="I420" s="116">
        <v>1000</v>
      </c>
      <c r="J420" s="116" t="s">
        <v>5705</v>
      </c>
      <c r="K420" s="116" t="s">
        <v>5706</v>
      </c>
      <c r="L420" s="116" t="s">
        <v>5707</v>
      </c>
      <c r="M420" s="116">
        <v>3.5</v>
      </c>
      <c r="N420" s="116" t="s">
        <v>3531</v>
      </c>
      <c r="O420" s="115" t="s">
        <v>5708</v>
      </c>
      <c r="P420" s="116" t="s">
        <v>393</v>
      </c>
      <c r="Q420" s="116" t="s">
        <v>35</v>
      </c>
      <c r="R420" s="116" t="s">
        <v>75</v>
      </c>
      <c r="S420" s="116">
        <v>18240550327</v>
      </c>
      <c r="T420" s="116"/>
    </row>
    <row r="421" s="68" customFormat="1" ht="18" hidden="1" customHeight="1" spans="1:20">
      <c r="A421" s="73">
        <v>415</v>
      </c>
      <c r="B421" s="115" t="s">
        <v>24</v>
      </c>
      <c r="C421" s="115" t="s">
        <v>3220</v>
      </c>
      <c r="D421" s="115" t="s">
        <v>5709</v>
      </c>
      <c r="E421" s="115" t="s">
        <v>5710</v>
      </c>
      <c r="F421" s="115" t="s">
        <v>28</v>
      </c>
      <c r="G421" s="115">
        <v>37</v>
      </c>
      <c r="H421" s="115">
        <v>3</v>
      </c>
      <c r="I421" s="115">
        <v>1000</v>
      </c>
      <c r="J421" s="195" t="s">
        <v>5711</v>
      </c>
      <c r="K421" s="115" t="s">
        <v>5709</v>
      </c>
      <c r="L421" s="115" t="s">
        <v>5710</v>
      </c>
      <c r="M421" s="115">
        <v>3</v>
      </c>
      <c r="N421" s="115" t="s">
        <v>3984</v>
      </c>
      <c r="O421" s="115" t="s">
        <v>5712</v>
      </c>
      <c r="P421" s="115" t="s">
        <v>393</v>
      </c>
      <c r="Q421" s="115" t="s">
        <v>35</v>
      </c>
      <c r="R421" s="115" t="s">
        <v>75</v>
      </c>
      <c r="S421" s="115">
        <v>13949372737</v>
      </c>
      <c r="T421" s="116"/>
    </row>
    <row r="422" s="68" customFormat="1" ht="18" hidden="1" customHeight="1" spans="1:20">
      <c r="A422" s="73">
        <v>416</v>
      </c>
      <c r="B422" s="115" t="s">
        <v>24</v>
      </c>
      <c r="C422" s="115" t="s">
        <v>3220</v>
      </c>
      <c r="D422" s="115" t="s">
        <v>5713</v>
      </c>
      <c r="E422" s="195" t="s">
        <v>5714</v>
      </c>
      <c r="F422" s="115" t="s">
        <v>49</v>
      </c>
      <c r="G422" s="115">
        <v>55</v>
      </c>
      <c r="H422" s="115">
        <v>3.1</v>
      </c>
      <c r="I422" s="115">
        <v>1000</v>
      </c>
      <c r="J422" s="195" t="s">
        <v>5715</v>
      </c>
      <c r="K422" s="115" t="s">
        <v>5716</v>
      </c>
      <c r="L422" s="115" t="s">
        <v>5717</v>
      </c>
      <c r="M422" s="115">
        <v>3.1</v>
      </c>
      <c r="N422" s="115" t="s">
        <v>4446</v>
      </c>
      <c r="O422" s="115" t="s">
        <v>5718</v>
      </c>
      <c r="P422" s="115" t="s">
        <v>393</v>
      </c>
      <c r="Q422" s="115" t="s">
        <v>35</v>
      </c>
      <c r="R422" s="115" t="s">
        <v>75</v>
      </c>
      <c r="S422" s="115">
        <v>15037735661</v>
      </c>
      <c r="T422" s="116"/>
    </row>
    <row r="423" s="68" customFormat="1" ht="18" hidden="1" customHeight="1" spans="1:20">
      <c r="A423" s="73">
        <v>417</v>
      </c>
      <c r="B423" s="115" t="s">
        <v>24</v>
      </c>
      <c r="C423" s="115" t="s">
        <v>3220</v>
      </c>
      <c r="D423" s="115" t="s">
        <v>5719</v>
      </c>
      <c r="E423" s="195" t="s">
        <v>5720</v>
      </c>
      <c r="F423" s="115" t="s">
        <v>28</v>
      </c>
      <c r="G423" s="115">
        <v>54</v>
      </c>
      <c r="H423" s="115">
        <v>5.6</v>
      </c>
      <c r="I423" s="115">
        <v>1000</v>
      </c>
      <c r="J423" s="195" t="s">
        <v>5721</v>
      </c>
      <c r="K423" s="115" t="s">
        <v>1584</v>
      </c>
      <c r="L423" s="195" t="s">
        <v>5722</v>
      </c>
      <c r="M423" s="115">
        <v>3.1</v>
      </c>
      <c r="N423" s="115" t="s">
        <v>3984</v>
      </c>
      <c r="O423" s="115" t="s">
        <v>5723</v>
      </c>
      <c r="P423" s="115" t="s">
        <v>393</v>
      </c>
      <c r="Q423" s="115" t="s">
        <v>35</v>
      </c>
      <c r="R423" s="115" t="s">
        <v>75</v>
      </c>
      <c r="S423" s="115">
        <v>18899299986</v>
      </c>
      <c r="T423" s="116"/>
    </row>
    <row r="424" s="68" customFormat="1" ht="18" hidden="1" customHeight="1" spans="1:20">
      <c r="A424" s="73">
        <v>418</v>
      </c>
      <c r="B424" s="115" t="s">
        <v>24</v>
      </c>
      <c r="C424" s="115" t="s">
        <v>3220</v>
      </c>
      <c r="D424" s="115" t="s">
        <v>5724</v>
      </c>
      <c r="E424" s="195" t="s">
        <v>5725</v>
      </c>
      <c r="F424" s="115" t="s">
        <v>28</v>
      </c>
      <c r="G424" s="115">
        <v>59</v>
      </c>
      <c r="H424" s="115">
        <v>3.5</v>
      </c>
      <c r="I424" s="115">
        <v>1000</v>
      </c>
      <c r="J424" s="195" t="s">
        <v>5726</v>
      </c>
      <c r="K424" s="115" t="s">
        <v>5727</v>
      </c>
      <c r="L424" s="195" t="s">
        <v>5725</v>
      </c>
      <c r="M424" s="115">
        <v>3.5</v>
      </c>
      <c r="N424" s="115" t="s">
        <v>5728</v>
      </c>
      <c r="O424" s="115" t="s">
        <v>5729</v>
      </c>
      <c r="P424" s="115" t="s">
        <v>393</v>
      </c>
      <c r="Q424" s="115" t="s">
        <v>35</v>
      </c>
      <c r="R424" s="115" t="s">
        <v>75</v>
      </c>
      <c r="S424" s="115">
        <v>18203832135</v>
      </c>
      <c r="T424" s="116"/>
    </row>
    <row r="425" s="68" customFormat="1" ht="18" hidden="1" customHeight="1" spans="1:20">
      <c r="A425" s="73">
        <v>419</v>
      </c>
      <c r="B425" s="115" t="s">
        <v>24</v>
      </c>
      <c r="C425" s="115" t="s">
        <v>3220</v>
      </c>
      <c r="D425" s="115" t="s">
        <v>5730</v>
      </c>
      <c r="E425" s="195" t="s">
        <v>5731</v>
      </c>
      <c r="F425" s="115" t="s">
        <v>28</v>
      </c>
      <c r="G425" s="115">
        <v>43</v>
      </c>
      <c r="H425" s="115">
        <v>3</v>
      </c>
      <c r="I425" s="115">
        <v>1000</v>
      </c>
      <c r="J425" s="195" t="s">
        <v>5732</v>
      </c>
      <c r="K425" s="115" t="s">
        <v>5730</v>
      </c>
      <c r="L425" s="195" t="s">
        <v>5731</v>
      </c>
      <c r="M425" s="115">
        <v>3</v>
      </c>
      <c r="N425" s="115" t="s">
        <v>5701</v>
      </c>
      <c r="O425" s="115" t="s">
        <v>5702</v>
      </c>
      <c r="P425" s="115" t="s">
        <v>393</v>
      </c>
      <c r="Q425" s="115" t="s">
        <v>35</v>
      </c>
      <c r="R425" s="115" t="s">
        <v>75</v>
      </c>
      <c r="S425" s="115">
        <v>18203824759</v>
      </c>
      <c r="T425" s="116"/>
    </row>
    <row r="426" s="68" customFormat="1" ht="18" hidden="1" customHeight="1" spans="1:20">
      <c r="A426" s="73">
        <v>420</v>
      </c>
      <c r="B426" s="115" t="s">
        <v>24</v>
      </c>
      <c r="C426" s="115" t="s">
        <v>3220</v>
      </c>
      <c r="D426" s="116" t="s">
        <v>5733</v>
      </c>
      <c r="E426" s="182" t="s">
        <v>5734</v>
      </c>
      <c r="F426" s="116" t="s">
        <v>28</v>
      </c>
      <c r="G426" s="116">
        <v>75</v>
      </c>
      <c r="H426" s="116">
        <v>3.2</v>
      </c>
      <c r="I426" s="116">
        <v>1000</v>
      </c>
      <c r="J426" s="182" t="s">
        <v>5735</v>
      </c>
      <c r="K426" s="116" t="s">
        <v>5736</v>
      </c>
      <c r="L426" s="182" t="s">
        <v>5737</v>
      </c>
      <c r="M426" s="116">
        <v>3.2</v>
      </c>
      <c r="N426" s="116" t="s">
        <v>3984</v>
      </c>
      <c r="O426" s="115" t="s">
        <v>5738</v>
      </c>
      <c r="P426" s="116" t="s">
        <v>393</v>
      </c>
      <c r="Q426" s="116" t="s">
        <v>35</v>
      </c>
      <c r="R426" s="116" t="s">
        <v>75</v>
      </c>
      <c r="S426" s="116">
        <v>13203789549</v>
      </c>
      <c r="T426" s="116"/>
    </row>
    <row r="427" s="68" customFormat="1" ht="18" hidden="1" customHeight="1" spans="1:20">
      <c r="A427" s="73">
        <v>421</v>
      </c>
      <c r="B427" s="115" t="s">
        <v>24</v>
      </c>
      <c r="C427" s="115" t="s">
        <v>3220</v>
      </c>
      <c r="D427" s="116" t="s">
        <v>5739</v>
      </c>
      <c r="E427" s="116" t="s">
        <v>5740</v>
      </c>
      <c r="F427" s="116" t="s">
        <v>28</v>
      </c>
      <c r="G427" s="116">
        <v>37</v>
      </c>
      <c r="H427" s="116">
        <v>4.5</v>
      </c>
      <c r="I427" s="116">
        <v>1000</v>
      </c>
      <c r="J427" s="116" t="s">
        <v>5741</v>
      </c>
      <c r="K427" s="116" t="s">
        <v>4185</v>
      </c>
      <c r="L427" s="116" t="s">
        <v>5742</v>
      </c>
      <c r="M427" s="116">
        <v>4.5</v>
      </c>
      <c r="N427" s="116" t="s">
        <v>3568</v>
      </c>
      <c r="O427" s="115" t="s">
        <v>5743</v>
      </c>
      <c r="P427" s="116" t="s">
        <v>393</v>
      </c>
      <c r="Q427" s="116" t="s">
        <v>35</v>
      </c>
      <c r="R427" s="116" t="s">
        <v>75</v>
      </c>
      <c r="S427" s="116">
        <v>18436199508</v>
      </c>
      <c r="T427" s="116"/>
    </row>
    <row r="428" s="68" customFormat="1" ht="18" hidden="1" customHeight="1" spans="1:20">
      <c r="A428" s="73">
        <v>422</v>
      </c>
      <c r="B428" s="115" t="s">
        <v>24</v>
      </c>
      <c r="C428" s="115" t="s">
        <v>3220</v>
      </c>
      <c r="D428" s="117" t="s">
        <v>5744</v>
      </c>
      <c r="E428" s="186" t="s">
        <v>5745</v>
      </c>
      <c r="F428" s="115" t="s">
        <v>28</v>
      </c>
      <c r="G428" s="115">
        <v>33</v>
      </c>
      <c r="H428" s="115">
        <v>2.6</v>
      </c>
      <c r="I428" s="115">
        <v>700</v>
      </c>
      <c r="J428" s="195" t="s">
        <v>5746</v>
      </c>
      <c r="K428" s="115" t="s">
        <v>5747</v>
      </c>
      <c r="L428" s="195" t="s">
        <v>5748</v>
      </c>
      <c r="M428" s="115">
        <v>2.6</v>
      </c>
      <c r="N428" s="115" t="s">
        <v>3984</v>
      </c>
      <c r="O428" s="115" t="s">
        <v>5712</v>
      </c>
      <c r="P428" s="115" t="s">
        <v>393</v>
      </c>
      <c r="Q428" s="115" t="s">
        <v>35</v>
      </c>
      <c r="R428" s="115" t="s">
        <v>75</v>
      </c>
      <c r="S428" s="115">
        <v>15188227829</v>
      </c>
      <c r="T428" s="116"/>
    </row>
    <row r="429" s="68" customFormat="1" ht="18" hidden="1" customHeight="1" spans="1:20">
      <c r="A429" s="73">
        <v>423</v>
      </c>
      <c r="B429" s="115" t="s">
        <v>24</v>
      </c>
      <c r="C429" s="115" t="s">
        <v>3220</v>
      </c>
      <c r="D429" s="115" t="s">
        <v>5749</v>
      </c>
      <c r="E429" s="195" t="s">
        <v>5750</v>
      </c>
      <c r="F429" s="115" t="s">
        <v>28</v>
      </c>
      <c r="G429" s="115">
        <v>47</v>
      </c>
      <c r="H429" s="115">
        <v>3.5</v>
      </c>
      <c r="I429" s="115">
        <v>1000</v>
      </c>
      <c r="J429" s="195" t="s">
        <v>5751</v>
      </c>
      <c r="K429" s="115" t="s">
        <v>5752</v>
      </c>
      <c r="L429" s="195" t="s">
        <v>5753</v>
      </c>
      <c r="M429" s="115">
        <v>3.5</v>
      </c>
      <c r="N429" s="115" t="s">
        <v>4012</v>
      </c>
      <c r="O429" s="115" t="s">
        <v>5754</v>
      </c>
      <c r="P429" s="115" t="s">
        <v>393</v>
      </c>
      <c r="Q429" s="115" t="s">
        <v>35</v>
      </c>
      <c r="R429" s="115" t="s">
        <v>75</v>
      </c>
      <c r="S429" s="115">
        <v>13525183579</v>
      </c>
      <c r="T429" s="116"/>
    </row>
    <row r="430" s="68" customFormat="1" ht="18" hidden="1" customHeight="1" spans="1:20">
      <c r="A430" s="73">
        <v>424</v>
      </c>
      <c r="B430" s="115" t="s">
        <v>24</v>
      </c>
      <c r="C430" s="115" t="s">
        <v>3220</v>
      </c>
      <c r="D430" s="115" t="s">
        <v>5755</v>
      </c>
      <c r="E430" s="195" t="s">
        <v>5756</v>
      </c>
      <c r="F430" s="115" t="s">
        <v>28</v>
      </c>
      <c r="G430" s="115">
        <v>59</v>
      </c>
      <c r="H430" s="115">
        <v>3.5</v>
      </c>
      <c r="I430" s="115">
        <v>1000</v>
      </c>
      <c r="J430" s="195" t="s">
        <v>5757</v>
      </c>
      <c r="K430" s="115" t="s">
        <v>5755</v>
      </c>
      <c r="L430" s="195" t="s">
        <v>5756</v>
      </c>
      <c r="M430" s="115">
        <v>3.5</v>
      </c>
      <c r="N430" s="115" t="s">
        <v>3536</v>
      </c>
      <c r="O430" s="115" t="s">
        <v>3889</v>
      </c>
      <c r="P430" s="115" t="s">
        <v>393</v>
      </c>
      <c r="Q430" s="115" t="s">
        <v>35</v>
      </c>
      <c r="R430" s="115" t="s">
        <v>75</v>
      </c>
      <c r="S430" s="115">
        <v>15811014741</v>
      </c>
      <c r="T430" s="116"/>
    </row>
    <row r="431" s="68" customFormat="1" ht="18" hidden="1" customHeight="1" spans="1:20">
      <c r="A431" s="73">
        <v>425</v>
      </c>
      <c r="B431" s="115" t="s">
        <v>24</v>
      </c>
      <c r="C431" s="115" t="s">
        <v>3220</v>
      </c>
      <c r="D431" s="117" t="s">
        <v>5758</v>
      </c>
      <c r="E431" s="186" t="s">
        <v>5759</v>
      </c>
      <c r="F431" s="117" t="s">
        <v>28</v>
      </c>
      <c r="G431" s="117">
        <v>38</v>
      </c>
      <c r="H431" s="117">
        <v>3.1</v>
      </c>
      <c r="I431" s="117">
        <v>1000</v>
      </c>
      <c r="J431" s="186" t="s">
        <v>5760</v>
      </c>
      <c r="K431" s="117" t="s">
        <v>5758</v>
      </c>
      <c r="L431" s="186" t="s">
        <v>5759</v>
      </c>
      <c r="M431" s="117">
        <v>3.1</v>
      </c>
      <c r="N431" s="117" t="s">
        <v>4446</v>
      </c>
      <c r="O431" s="117" t="s">
        <v>5718</v>
      </c>
      <c r="P431" s="115" t="s">
        <v>393</v>
      </c>
      <c r="Q431" s="115" t="s">
        <v>35</v>
      </c>
      <c r="R431" s="115" t="s">
        <v>75</v>
      </c>
      <c r="S431" s="117">
        <v>15738089256</v>
      </c>
      <c r="T431" s="116"/>
    </row>
    <row r="432" s="68" customFormat="1" ht="18" hidden="1" customHeight="1" spans="1:20">
      <c r="A432" s="73">
        <v>426</v>
      </c>
      <c r="B432" s="115" t="s">
        <v>24</v>
      </c>
      <c r="C432" s="115" t="s">
        <v>3220</v>
      </c>
      <c r="D432" s="115" t="s">
        <v>5761</v>
      </c>
      <c r="E432" s="195" t="s">
        <v>5762</v>
      </c>
      <c r="F432" s="115" t="s">
        <v>28</v>
      </c>
      <c r="G432" s="115">
        <v>48</v>
      </c>
      <c r="H432" s="115">
        <v>3.3</v>
      </c>
      <c r="I432" s="115">
        <v>1000</v>
      </c>
      <c r="J432" s="195" t="s">
        <v>5763</v>
      </c>
      <c r="K432" s="115" t="s">
        <v>5761</v>
      </c>
      <c r="L432" s="195" t="s">
        <v>5762</v>
      </c>
      <c r="M432" s="115">
        <v>3.3</v>
      </c>
      <c r="N432" s="115" t="s">
        <v>3882</v>
      </c>
      <c r="O432" s="115" t="s">
        <v>5764</v>
      </c>
      <c r="P432" s="115" t="s">
        <v>393</v>
      </c>
      <c r="Q432" s="115" t="s">
        <v>35</v>
      </c>
      <c r="R432" s="115" t="s">
        <v>75</v>
      </c>
      <c r="S432" s="115">
        <v>15766922137</v>
      </c>
      <c r="T432" s="116"/>
    </row>
    <row r="433" s="68" customFormat="1" ht="18" hidden="1" customHeight="1" spans="1:20">
      <c r="A433" s="73">
        <v>427</v>
      </c>
      <c r="B433" s="115" t="s">
        <v>24</v>
      </c>
      <c r="C433" s="115" t="s">
        <v>3220</v>
      </c>
      <c r="D433" s="115" t="s">
        <v>5765</v>
      </c>
      <c r="E433" s="195" t="s">
        <v>5766</v>
      </c>
      <c r="F433" s="115" t="s">
        <v>28</v>
      </c>
      <c r="G433" s="115">
        <v>49</v>
      </c>
      <c r="H433" s="115">
        <v>3.5</v>
      </c>
      <c r="I433" s="115">
        <v>1000</v>
      </c>
      <c r="J433" s="195" t="s">
        <v>5767</v>
      </c>
      <c r="K433" s="115" t="s">
        <v>5765</v>
      </c>
      <c r="L433" s="195" t="s">
        <v>5766</v>
      </c>
      <c r="M433" s="115">
        <v>3.5</v>
      </c>
      <c r="N433" s="115" t="s">
        <v>3536</v>
      </c>
      <c r="O433" s="115" t="s">
        <v>3889</v>
      </c>
      <c r="P433" s="115" t="s">
        <v>393</v>
      </c>
      <c r="Q433" s="115" t="s">
        <v>35</v>
      </c>
      <c r="R433" s="115" t="s">
        <v>75</v>
      </c>
      <c r="S433" s="115">
        <v>17603772270</v>
      </c>
      <c r="T433" s="116"/>
    </row>
    <row r="434" s="68" customFormat="1" ht="18" hidden="1" customHeight="1" spans="1:20">
      <c r="A434" s="73">
        <v>428</v>
      </c>
      <c r="B434" s="115" t="s">
        <v>24</v>
      </c>
      <c r="C434" s="115" t="s">
        <v>3220</v>
      </c>
      <c r="D434" s="115" t="s">
        <v>5768</v>
      </c>
      <c r="E434" s="195" t="s">
        <v>5769</v>
      </c>
      <c r="F434" s="115" t="s">
        <v>28</v>
      </c>
      <c r="G434" s="115">
        <v>49</v>
      </c>
      <c r="H434" s="115">
        <v>3.5</v>
      </c>
      <c r="I434" s="115">
        <v>1000</v>
      </c>
      <c r="J434" s="195" t="s">
        <v>5770</v>
      </c>
      <c r="K434" s="115" t="s">
        <v>5768</v>
      </c>
      <c r="L434" s="195" t="s">
        <v>5769</v>
      </c>
      <c r="M434" s="115">
        <v>3.5</v>
      </c>
      <c r="N434" s="115" t="s">
        <v>3526</v>
      </c>
      <c r="O434" s="115" t="s">
        <v>5771</v>
      </c>
      <c r="P434" s="115" t="s">
        <v>393</v>
      </c>
      <c r="Q434" s="115" t="s">
        <v>35</v>
      </c>
      <c r="R434" s="115" t="s">
        <v>75</v>
      </c>
      <c r="S434" s="115">
        <v>18348020272</v>
      </c>
      <c r="T434" s="116"/>
    </row>
    <row r="435" s="68" customFormat="1" ht="18" hidden="1" customHeight="1" spans="1:20">
      <c r="A435" s="73">
        <v>429</v>
      </c>
      <c r="B435" s="115" t="s">
        <v>24</v>
      </c>
      <c r="C435" s="115" t="s">
        <v>3220</v>
      </c>
      <c r="D435" s="117" t="s">
        <v>5772</v>
      </c>
      <c r="E435" s="186" t="s">
        <v>5773</v>
      </c>
      <c r="F435" s="117" t="s">
        <v>28</v>
      </c>
      <c r="G435" s="117">
        <v>74</v>
      </c>
      <c r="H435" s="117">
        <v>3.5</v>
      </c>
      <c r="I435" s="117">
        <v>1000</v>
      </c>
      <c r="J435" s="186" t="s">
        <v>5774</v>
      </c>
      <c r="K435" s="117" t="s">
        <v>5775</v>
      </c>
      <c r="L435" s="186" t="s">
        <v>5776</v>
      </c>
      <c r="M435" s="117">
        <v>3.5</v>
      </c>
      <c r="N435" s="117" t="s">
        <v>3882</v>
      </c>
      <c r="O435" s="117" t="s">
        <v>5777</v>
      </c>
      <c r="P435" s="115" t="s">
        <v>393</v>
      </c>
      <c r="Q435" s="115" t="s">
        <v>35</v>
      </c>
      <c r="R435" s="115" t="s">
        <v>75</v>
      </c>
      <c r="S435" s="115">
        <v>15890424289</v>
      </c>
      <c r="T435" s="116"/>
    </row>
    <row r="436" s="68" customFormat="1" ht="18" hidden="1" customHeight="1" spans="1:20">
      <c r="A436" s="73">
        <v>430</v>
      </c>
      <c r="B436" s="115" t="s">
        <v>24</v>
      </c>
      <c r="C436" s="115" t="s">
        <v>3220</v>
      </c>
      <c r="D436" s="115" t="s">
        <v>5778</v>
      </c>
      <c r="E436" s="195" t="s">
        <v>5779</v>
      </c>
      <c r="F436" s="115" t="s">
        <v>28</v>
      </c>
      <c r="G436" s="115">
        <v>54</v>
      </c>
      <c r="H436" s="115">
        <v>3.5</v>
      </c>
      <c r="I436" s="115">
        <v>1000</v>
      </c>
      <c r="J436" s="195" t="s">
        <v>5780</v>
      </c>
      <c r="K436" s="115" t="s">
        <v>5781</v>
      </c>
      <c r="L436" s="195" t="s">
        <v>5782</v>
      </c>
      <c r="M436" s="115">
        <v>3.5</v>
      </c>
      <c r="N436" s="117" t="s">
        <v>3882</v>
      </c>
      <c r="O436" s="117" t="s">
        <v>5777</v>
      </c>
      <c r="P436" s="115" t="s">
        <v>393</v>
      </c>
      <c r="Q436" s="115" t="s">
        <v>35</v>
      </c>
      <c r="R436" s="115" t="s">
        <v>75</v>
      </c>
      <c r="S436" s="115">
        <v>13917144106</v>
      </c>
      <c r="T436" s="116"/>
    </row>
    <row r="437" s="68" customFormat="1" ht="18" hidden="1" customHeight="1" spans="1:20">
      <c r="A437" s="73">
        <v>431</v>
      </c>
      <c r="B437" s="115" t="s">
        <v>24</v>
      </c>
      <c r="C437" s="115" t="s">
        <v>3220</v>
      </c>
      <c r="D437" s="116" t="s">
        <v>5783</v>
      </c>
      <c r="E437" s="116" t="s">
        <v>5784</v>
      </c>
      <c r="F437" s="116" t="s">
        <v>49</v>
      </c>
      <c r="G437" s="116">
        <v>52</v>
      </c>
      <c r="H437" s="116">
        <v>3</v>
      </c>
      <c r="I437" s="116">
        <v>1000</v>
      </c>
      <c r="J437" s="116" t="s">
        <v>5785</v>
      </c>
      <c r="K437" s="116" t="s">
        <v>5786</v>
      </c>
      <c r="L437" s="116" t="s">
        <v>5787</v>
      </c>
      <c r="M437" s="116">
        <v>3</v>
      </c>
      <c r="N437" s="116" t="s">
        <v>5701</v>
      </c>
      <c r="O437" s="117" t="s">
        <v>5702</v>
      </c>
      <c r="P437" s="115" t="s">
        <v>393</v>
      </c>
      <c r="Q437" s="115" t="s">
        <v>35</v>
      </c>
      <c r="R437" s="115" t="s">
        <v>75</v>
      </c>
      <c r="S437" s="115">
        <v>18772840496</v>
      </c>
      <c r="T437" s="116"/>
    </row>
    <row r="438" s="68" customFormat="1" ht="18" hidden="1" customHeight="1" spans="1:20">
      <c r="A438" s="73">
        <v>432</v>
      </c>
      <c r="B438" s="115" t="s">
        <v>24</v>
      </c>
      <c r="C438" s="115" t="s">
        <v>3220</v>
      </c>
      <c r="D438" s="115" t="s">
        <v>5788</v>
      </c>
      <c r="E438" s="195" t="s">
        <v>5789</v>
      </c>
      <c r="F438" s="115" t="s">
        <v>28</v>
      </c>
      <c r="G438" s="115">
        <v>36</v>
      </c>
      <c r="H438" s="115">
        <v>3.5</v>
      </c>
      <c r="I438" s="115">
        <v>1000</v>
      </c>
      <c r="J438" s="195" t="s">
        <v>5790</v>
      </c>
      <c r="K438" s="115" t="s">
        <v>4369</v>
      </c>
      <c r="L438" s="195" t="s">
        <v>5791</v>
      </c>
      <c r="M438" s="115">
        <v>3.5</v>
      </c>
      <c r="N438" s="115" t="s">
        <v>5728</v>
      </c>
      <c r="O438" s="115" t="s">
        <v>5729</v>
      </c>
      <c r="P438" s="115" t="s">
        <v>393</v>
      </c>
      <c r="Q438" s="115" t="s">
        <v>35</v>
      </c>
      <c r="R438" s="115" t="s">
        <v>75</v>
      </c>
      <c r="S438" s="115">
        <v>13213793626</v>
      </c>
      <c r="T438" s="116"/>
    </row>
    <row r="439" s="68" customFormat="1" ht="18" hidden="1" customHeight="1" spans="1:20">
      <c r="A439" s="73">
        <v>433</v>
      </c>
      <c r="B439" s="115" t="s">
        <v>24</v>
      </c>
      <c r="C439" s="115" t="s">
        <v>3220</v>
      </c>
      <c r="D439" s="117" t="s">
        <v>5792</v>
      </c>
      <c r="E439" s="186" t="s">
        <v>5793</v>
      </c>
      <c r="F439" s="117" t="s">
        <v>28</v>
      </c>
      <c r="G439" s="117">
        <v>40</v>
      </c>
      <c r="H439" s="117">
        <v>3.5</v>
      </c>
      <c r="I439" s="117">
        <v>1000</v>
      </c>
      <c r="J439" s="186" t="s">
        <v>5794</v>
      </c>
      <c r="K439" s="117" t="s">
        <v>5792</v>
      </c>
      <c r="L439" s="186" t="s">
        <v>5793</v>
      </c>
      <c r="M439" s="117">
        <v>3.5</v>
      </c>
      <c r="N439" s="117" t="s">
        <v>3882</v>
      </c>
      <c r="O439" s="115" t="s">
        <v>5777</v>
      </c>
      <c r="P439" s="115" t="s">
        <v>393</v>
      </c>
      <c r="Q439" s="115" t="s">
        <v>35</v>
      </c>
      <c r="R439" s="115" t="s">
        <v>75</v>
      </c>
      <c r="S439" s="115">
        <v>18665377690</v>
      </c>
      <c r="T439" s="116"/>
    </row>
    <row r="440" s="68" customFormat="1" ht="18" hidden="1" customHeight="1" spans="1:20">
      <c r="A440" s="73">
        <v>434</v>
      </c>
      <c r="B440" s="115" t="s">
        <v>24</v>
      </c>
      <c r="C440" s="115" t="s">
        <v>3220</v>
      </c>
      <c r="D440" s="115" t="s">
        <v>5795</v>
      </c>
      <c r="E440" s="195" t="s">
        <v>5796</v>
      </c>
      <c r="F440" s="117" t="s">
        <v>28</v>
      </c>
      <c r="G440" s="115">
        <v>69</v>
      </c>
      <c r="H440" s="115">
        <v>3</v>
      </c>
      <c r="I440" s="115">
        <v>1000</v>
      </c>
      <c r="J440" s="195" t="s">
        <v>5797</v>
      </c>
      <c r="K440" s="115" t="s">
        <v>5795</v>
      </c>
      <c r="L440" s="195" t="s">
        <v>5796</v>
      </c>
      <c r="M440" s="115">
        <v>3</v>
      </c>
      <c r="N440" s="115" t="s">
        <v>3723</v>
      </c>
      <c r="O440" s="115" t="s">
        <v>5798</v>
      </c>
      <c r="P440" s="115" t="s">
        <v>393</v>
      </c>
      <c r="Q440" s="115" t="s">
        <v>35</v>
      </c>
      <c r="R440" s="115" t="s">
        <v>75</v>
      </c>
      <c r="S440" s="115">
        <v>15893577426</v>
      </c>
      <c r="T440" s="116"/>
    </row>
    <row r="441" s="68" customFormat="1" ht="18" hidden="1" customHeight="1" spans="1:20">
      <c r="A441" s="73">
        <v>435</v>
      </c>
      <c r="B441" s="115" t="s">
        <v>24</v>
      </c>
      <c r="C441" s="115" t="s">
        <v>3220</v>
      </c>
      <c r="D441" s="116" t="s">
        <v>5799</v>
      </c>
      <c r="E441" s="182" t="s">
        <v>5800</v>
      </c>
      <c r="F441" s="116" t="s">
        <v>28</v>
      </c>
      <c r="G441" s="116">
        <v>54</v>
      </c>
      <c r="H441" s="116">
        <v>3.5</v>
      </c>
      <c r="I441" s="116">
        <v>1000</v>
      </c>
      <c r="J441" s="182" t="s">
        <v>5801</v>
      </c>
      <c r="K441" s="116" t="s">
        <v>5799</v>
      </c>
      <c r="L441" s="182" t="s">
        <v>5800</v>
      </c>
      <c r="M441" s="116">
        <v>3.5</v>
      </c>
      <c r="N441" s="116" t="s">
        <v>3596</v>
      </c>
      <c r="O441" s="115" t="s">
        <v>5802</v>
      </c>
      <c r="P441" s="116" t="s">
        <v>393</v>
      </c>
      <c r="Q441" s="116" t="s">
        <v>35</v>
      </c>
      <c r="R441" s="116" t="s">
        <v>75</v>
      </c>
      <c r="S441" s="116">
        <v>13569252531</v>
      </c>
      <c r="T441" s="116"/>
    </row>
    <row r="442" s="68" customFormat="1" ht="18" hidden="1" customHeight="1" spans="1:20">
      <c r="A442" s="73">
        <v>436</v>
      </c>
      <c r="B442" s="115" t="s">
        <v>24</v>
      </c>
      <c r="C442" s="115" t="s">
        <v>3220</v>
      </c>
      <c r="D442" s="117" t="s">
        <v>5803</v>
      </c>
      <c r="E442" s="186" t="s">
        <v>5804</v>
      </c>
      <c r="F442" s="116" t="s">
        <v>28</v>
      </c>
      <c r="G442" s="115">
        <v>68</v>
      </c>
      <c r="H442" s="115">
        <v>3.1</v>
      </c>
      <c r="I442" s="115">
        <v>1000</v>
      </c>
      <c r="J442" s="195" t="s">
        <v>5805</v>
      </c>
      <c r="K442" s="115" t="s">
        <v>5806</v>
      </c>
      <c r="L442" s="195" t="s">
        <v>5807</v>
      </c>
      <c r="M442" s="115">
        <v>3.1</v>
      </c>
      <c r="N442" s="115" t="s">
        <v>5701</v>
      </c>
      <c r="O442" s="115" t="s">
        <v>5808</v>
      </c>
      <c r="P442" s="115" t="s">
        <v>393</v>
      </c>
      <c r="Q442" s="115" t="s">
        <v>35</v>
      </c>
      <c r="R442" s="115" t="s">
        <v>75</v>
      </c>
      <c r="S442" s="115">
        <v>13663059752</v>
      </c>
      <c r="T442" s="116"/>
    </row>
    <row r="443" s="68" customFormat="1" ht="18" hidden="1" customHeight="1" spans="1:20">
      <c r="A443" s="73">
        <v>437</v>
      </c>
      <c r="B443" s="115" t="s">
        <v>24</v>
      </c>
      <c r="C443" s="115" t="s">
        <v>3220</v>
      </c>
      <c r="D443" s="115" t="s">
        <v>5809</v>
      </c>
      <c r="E443" s="115" t="s">
        <v>5810</v>
      </c>
      <c r="F443" s="115" t="s">
        <v>28</v>
      </c>
      <c r="G443" s="115">
        <v>42</v>
      </c>
      <c r="H443" s="115">
        <v>3.1</v>
      </c>
      <c r="I443" s="115">
        <v>1000</v>
      </c>
      <c r="J443" s="195" t="s">
        <v>5811</v>
      </c>
      <c r="K443" s="115" t="s">
        <v>5809</v>
      </c>
      <c r="L443" s="115" t="s">
        <v>5810</v>
      </c>
      <c r="M443" s="115">
        <v>3.1</v>
      </c>
      <c r="N443" s="115" t="s">
        <v>5701</v>
      </c>
      <c r="O443" s="115" t="s">
        <v>5808</v>
      </c>
      <c r="P443" s="115" t="s">
        <v>393</v>
      </c>
      <c r="Q443" s="115" t="s">
        <v>35</v>
      </c>
      <c r="R443" s="115" t="s">
        <v>75</v>
      </c>
      <c r="S443" s="115">
        <v>17350006500</v>
      </c>
      <c r="T443" s="116"/>
    </row>
    <row r="444" s="68" customFormat="1" ht="18" hidden="1" customHeight="1" spans="1:20">
      <c r="A444" s="73">
        <v>438</v>
      </c>
      <c r="B444" s="115" t="s">
        <v>24</v>
      </c>
      <c r="C444" s="115" t="s">
        <v>3220</v>
      </c>
      <c r="D444" s="115" t="s">
        <v>5812</v>
      </c>
      <c r="E444" s="195" t="s">
        <v>5813</v>
      </c>
      <c r="F444" s="115" t="s">
        <v>28</v>
      </c>
      <c r="G444" s="115">
        <v>54</v>
      </c>
      <c r="H444" s="115">
        <v>3.1</v>
      </c>
      <c r="I444" s="115">
        <v>1000</v>
      </c>
      <c r="J444" s="195" t="s">
        <v>5814</v>
      </c>
      <c r="K444" s="115" t="s">
        <v>5812</v>
      </c>
      <c r="L444" s="195" t="s">
        <v>5813</v>
      </c>
      <c r="M444" s="115">
        <v>3.1</v>
      </c>
      <c r="N444" s="115" t="s">
        <v>5815</v>
      </c>
      <c r="O444" s="115" t="s">
        <v>5816</v>
      </c>
      <c r="P444" s="115" t="s">
        <v>393</v>
      </c>
      <c r="Q444" s="115" t="s">
        <v>35</v>
      </c>
      <c r="R444" s="115" t="s">
        <v>75</v>
      </c>
      <c r="S444" s="115">
        <v>15839906007</v>
      </c>
      <c r="T444" s="116"/>
    </row>
    <row r="445" s="68" customFormat="1" ht="18" hidden="1" customHeight="1" spans="1:20">
      <c r="A445" s="73">
        <v>439</v>
      </c>
      <c r="B445" s="115" t="s">
        <v>24</v>
      </c>
      <c r="C445" s="115" t="s">
        <v>3220</v>
      </c>
      <c r="D445" s="115" t="s">
        <v>5817</v>
      </c>
      <c r="E445" s="195" t="s">
        <v>5818</v>
      </c>
      <c r="F445" s="115" t="s">
        <v>28</v>
      </c>
      <c r="G445" s="115">
        <v>79</v>
      </c>
      <c r="H445" s="115">
        <v>3.1</v>
      </c>
      <c r="I445" s="115">
        <v>1000</v>
      </c>
      <c r="J445" s="195" t="s">
        <v>5819</v>
      </c>
      <c r="K445" s="115" t="s">
        <v>5820</v>
      </c>
      <c r="L445" s="195" t="s">
        <v>5821</v>
      </c>
      <c r="M445" s="115">
        <v>3.1</v>
      </c>
      <c r="N445" s="115" t="s">
        <v>4486</v>
      </c>
      <c r="O445" s="115" t="s">
        <v>5822</v>
      </c>
      <c r="P445" s="115" t="s">
        <v>393</v>
      </c>
      <c r="Q445" s="115" t="s">
        <v>35</v>
      </c>
      <c r="R445" s="115" t="s">
        <v>75</v>
      </c>
      <c r="S445" s="115">
        <v>13525148149</v>
      </c>
      <c r="T445" s="116"/>
    </row>
    <row r="446" s="68" customFormat="1" ht="18" hidden="1" customHeight="1" spans="1:20">
      <c r="A446" s="73">
        <v>440</v>
      </c>
      <c r="B446" s="115" t="s">
        <v>24</v>
      </c>
      <c r="C446" s="115" t="s">
        <v>3220</v>
      </c>
      <c r="D446" s="117" t="s">
        <v>5823</v>
      </c>
      <c r="E446" s="186" t="s">
        <v>5824</v>
      </c>
      <c r="F446" s="117" t="s">
        <v>28</v>
      </c>
      <c r="G446" s="117">
        <v>69</v>
      </c>
      <c r="H446" s="117">
        <v>3.5</v>
      </c>
      <c r="I446" s="117">
        <v>1000</v>
      </c>
      <c r="J446" s="186" t="s">
        <v>5825</v>
      </c>
      <c r="K446" s="117" t="s">
        <v>5823</v>
      </c>
      <c r="L446" s="186" t="s">
        <v>5824</v>
      </c>
      <c r="M446" s="117">
        <v>3.5</v>
      </c>
      <c r="N446" s="115" t="s">
        <v>3552</v>
      </c>
      <c r="O446" s="115" t="s">
        <v>5826</v>
      </c>
      <c r="P446" s="115" t="s">
        <v>393</v>
      </c>
      <c r="Q446" s="115" t="s">
        <v>35</v>
      </c>
      <c r="R446" s="115" t="s">
        <v>75</v>
      </c>
      <c r="S446" s="115">
        <v>13723034758</v>
      </c>
      <c r="T446" s="116"/>
    </row>
    <row r="447" s="68" customFormat="1" ht="18" hidden="1" customHeight="1" spans="1:20">
      <c r="A447" s="103">
        <v>441</v>
      </c>
      <c r="B447" s="118" t="s">
        <v>405</v>
      </c>
      <c r="C447" s="118" t="s">
        <v>2239</v>
      </c>
      <c r="D447" s="118" t="s">
        <v>5827</v>
      </c>
      <c r="E447" s="118" t="s">
        <v>5828</v>
      </c>
      <c r="F447" s="118" t="s">
        <v>28</v>
      </c>
      <c r="G447" s="119">
        <v>49</v>
      </c>
      <c r="H447" s="120">
        <v>6.4</v>
      </c>
      <c r="I447" s="118">
        <v>1000</v>
      </c>
      <c r="J447" s="175" t="s">
        <v>2246</v>
      </c>
      <c r="K447" s="78" t="s">
        <v>5829</v>
      </c>
      <c r="L447" s="78" t="s">
        <v>5830</v>
      </c>
      <c r="M447" s="75">
        <v>3.2</v>
      </c>
      <c r="N447" s="75" t="s">
        <v>3526</v>
      </c>
      <c r="O447" s="78" t="s">
        <v>5831</v>
      </c>
      <c r="P447" s="75" t="s">
        <v>74</v>
      </c>
      <c r="Q447" s="75" t="s">
        <v>75</v>
      </c>
      <c r="R447" s="75" t="s">
        <v>75</v>
      </c>
      <c r="S447" s="75">
        <v>15991876556</v>
      </c>
      <c r="T447" s="73"/>
    </row>
    <row r="448" s="68" customFormat="1" ht="18" hidden="1" customHeight="1" spans="1:20">
      <c r="A448" s="106"/>
      <c r="B448" s="81"/>
      <c r="C448" s="81"/>
      <c r="D448" s="81"/>
      <c r="E448" s="81"/>
      <c r="F448" s="81"/>
      <c r="G448" s="121"/>
      <c r="H448" s="81"/>
      <c r="I448" s="81"/>
      <c r="J448" s="81"/>
      <c r="K448" s="78" t="s">
        <v>5832</v>
      </c>
      <c r="L448" s="173" t="s">
        <v>5833</v>
      </c>
      <c r="M448" s="75">
        <v>3.2</v>
      </c>
      <c r="N448" s="75" t="s">
        <v>3526</v>
      </c>
      <c r="O448" s="78" t="s">
        <v>5831</v>
      </c>
      <c r="P448" s="75" t="s">
        <v>74</v>
      </c>
      <c r="Q448" s="75" t="s">
        <v>75</v>
      </c>
      <c r="R448" s="75" t="s">
        <v>75</v>
      </c>
      <c r="S448" s="75">
        <v>15991876556</v>
      </c>
      <c r="T448" s="73"/>
    </row>
    <row r="449" s="68" customFormat="1" ht="18" hidden="1" customHeight="1" spans="1:20">
      <c r="A449" s="73">
        <v>442</v>
      </c>
      <c r="B449" s="75" t="s">
        <v>405</v>
      </c>
      <c r="C449" s="75" t="s">
        <v>2239</v>
      </c>
      <c r="D449" s="75" t="s">
        <v>5834</v>
      </c>
      <c r="E449" s="75" t="s">
        <v>5835</v>
      </c>
      <c r="F449" s="75" t="s">
        <v>49</v>
      </c>
      <c r="G449" s="124">
        <v>59</v>
      </c>
      <c r="H449" s="81">
        <v>3.96</v>
      </c>
      <c r="I449" s="75">
        <v>1000</v>
      </c>
      <c r="J449" s="166" t="s">
        <v>5836</v>
      </c>
      <c r="K449" s="75" t="s">
        <v>5837</v>
      </c>
      <c r="L449" s="166" t="s">
        <v>5838</v>
      </c>
      <c r="M449" s="75">
        <v>3.96</v>
      </c>
      <c r="N449" s="75" t="s">
        <v>5287</v>
      </c>
      <c r="O449" s="78" t="s">
        <v>5839</v>
      </c>
      <c r="P449" s="75" t="s">
        <v>74</v>
      </c>
      <c r="Q449" s="75" t="s">
        <v>75</v>
      </c>
      <c r="R449" s="75" t="s">
        <v>75</v>
      </c>
      <c r="S449" s="75">
        <v>15290353212</v>
      </c>
      <c r="T449" s="73"/>
    </row>
    <row r="450" s="68" customFormat="1" ht="18" hidden="1" customHeight="1" spans="1:20">
      <c r="A450" s="73">
        <v>443</v>
      </c>
      <c r="B450" s="75" t="s">
        <v>405</v>
      </c>
      <c r="C450" s="75" t="s">
        <v>2239</v>
      </c>
      <c r="D450" s="75" t="s">
        <v>5840</v>
      </c>
      <c r="E450" s="75" t="s">
        <v>5841</v>
      </c>
      <c r="F450" s="75" t="s">
        <v>49</v>
      </c>
      <c r="G450" s="124">
        <v>57</v>
      </c>
      <c r="H450" s="81">
        <v>3.5</v>
      </c>
      <c r="I450" s="75">
        <v>1000</v>
      </c>
      <c r="J450" s="166" t="s">
        <v>5842</v>
      </c>
      <c r="K450" s="75" t="s">
        <v>5843</v>
      </c>
      <c r="L450" s="166" t="s">
        <v>5844</v>
      </c>
      <c r="M450" s="75">
        <v>3.5</v>
      </c>
      <c r="N450" s="75" t="s">
        <v>3536</v>
      </c>
      <c r="O450" s="78" t="s">
        <v>5845</v>
      </c>
      <c r="P450" s="75" t="s">
        <v>74</v>
      </c>
      <c r="Q450" s="75" t="s">
        <v>75</v>
      </c>
      <c r="R450" s="75" t="s">
        <v>75</v>
      </c>
      <c r="S450" s="75">
        <v>15670280075</v>
      </c>
      <c r="T450" s="73"/>
    </row>
    <row r="451" s="68" customFormat="1" ht="18" hidden="1" customHeight="1" spans="1:20">
      <c r="A451" s="73">
        <v>444</v>
      </c>
      <c r="B451" s="75" t="s">
        <v>405</v>
      </c>
      <c r="C451" s="75" t="s">
        <v>2239</v>
      </c>
      <c r="D451" s="75" t="s">
        <v>5846</v>
      </c>
      <c r="E451" s="75" t="s">
        <v>5847</v>
      </c>
      <c r="F451" s="75" t="s">
        <v>28</v>
      </c>
      <c r="G451" s="124">
        <v>58</v>
      </c>
      <c r="H451" s="81">
        <v>3.5</v>
      </c>
      <c r="I451" s="75">
        <v>1000</v>
      </c>
      <c r="J451" s="166" t="s">
        <v>5848</v>
      </c>
      <c r="K451" s="75" t="s">
        <v>5849</v>
      </c>
      <c r="L451" s="166" t="s">
        <v>5850</v>
      </c>
      <c r="M451" s="75">
        <v>3.5</v>
      </c>
      <c r="N451" s="75" t="s">
        <v>3723</v>
      </c>
      <c r="O451" s="78" t="s">
        <v>5851</v>
      </c>
      <c r="P451" s="75" t="s">
        <v>74</v>
      </c>
      <c r="Q451" s="75" t="s">
        <v>75</v>
      </c>
      <c r="R451" s="75" t="s">
        <v>75</v>
      </c>
      <c r="S451" s="75">
        <v>15188491380</v>
      </c>
      <c r="T451" s="73"/>
    </row>
    <row r="452" s="68" customFormat="1" ht="18" hidden="1" customHeight="1" spans="1:20">
      <c r="A452" s="73">
        <v>445</v>
      </c>
      <c r="B452" s="75" t="s">
        <v>405</v>
      </c>
      <c r="C452" s="75" t="s">
        <v>2239</v>
      </c>
      <c r="D452" s="75" t="s">
        <v>5852</v>
      </c>
      <c r="E452" s="75" t="s">
        <v>5853</v>
      </c>
      <c r="F452" s="75" t="s">
        <v>28</v>
      </c>
      <c r="G452" s="124">
        <v>58</v>
      </c>
      <c r="H452" s="81">
        <v>5.16</v>
      </c>
      <c r="I452" s="75">
        <v>1000</v>
      </c>
      <c r="J452" s="166" t="s">
        <v>5854</v>
      </c>
      <c r="K452" s="75" t="s">
        <v>5855</v>
      </c>
      <c r="L452" s="166" t="s">
        <v>5856</v>
      </c>
      <c r="M452" s="75">
        <v>5.16</v>
      </c>
      <c r="N452" s="75" t="s">
        <v>5149</v>
      </c>
      <c r="O452" s="78" t="s">
        <v>5857</v>
      </c>
      <c r="P452" s="75" t="s">
        <v>74</v>
      </c>
      <c r="Q452" s="75" t="s">
        <v>75</v>
      </c>
      <c r="R452" s="75" t="s">
        <v>75</v>
      </c>
      <c r="S452" s="75">
        <v>18729686806</v>
      </c>
      <c r="T452" s="73"/>
    </row>
    <row r="453" s="68" customFormat="1" ht="18" hidden="1" customHeight="1" spans="1:20">
      <c r="A453" s="73">
        <v>446</v>
      </c>
      <c r="B453" s="75" t="s">
        <v>405</v>
      </c>
      <c r="C453" s="75" t="s">
        <v>2239</v>
      </c>
      <c r="D453" s="75" t="s">
        <v>5858</v>
      </c>
      <c r="E453" s="75" t="s">
        <v>5859</v>
      </c>
      <c r="F453" s="75" t="s">
        <v>28</v>
      </c>
      <c r="G453" s="124">
        <v>53</v>
      </c>
      <c r="H453" s="81">
        <v>3.1</v>
      </c>
      <c r="I453" s="75">
        <v>1000</v>
      </c>
      <c r="J453" s="166" t="s">
        <v>5860</v>
      </c>
      <c r="K453" s="75" t="s">
        <v>5858</v>
      </c>
      <c r="L453" s="75" t="s">
        <v>5859</v>
      </c>
      <c r="M453" s="75">
        <v>3.1</v>
      </c>
      <c r="N453" s="75" t="s">
        <v>4446</v>
      </c>
      <c r="O453" s="78" t="s">
        <v>5861</v>
      </c>
      <c r="P453" s="75" t="s">
        <v>74</v>
      </c>
      <c r="Q453" s="75" t="s">
        <v>75</v>
      </c>
      <c r="R453" s="75" t="s">
        <v>75</v>
      </c>
      <c r="S453" s="75">
        <v>13838952039</v>
      </c>
      <c r="T453" s="73"/>
    </row>
    <row r="454" s="68" customFormat="1" ht="18" hidden="1" customHeight="1" spans="1:20">
      <c r="A454" s="73">
        <v>447</v>
      </c>
      <c r="B454" s="75" t="s">
        <v>405</v>
      </c>
      <c r="C454" s="75" t="s">
        <v>2239</v>
      </c>
      <c r="D454" s="75" t="s">
        <v>5862</v>
      </c>
      <c r="E454" s="75" t="s">
        <v>5863</v>
      </c>
      <c r="F454" s="75" t="s">
        <v>28</v>
      </c>
      <c r="G454" s="124">
        <v>61</v>
      </c>
      <c r="H454" s="81">
        <v>3.6</v>
      </c>
      <c r="I454" s="75">
        <v>1000</v>
      </c>
      <c r="J454" s="166" t="s">
        <v>5864</v>
      </c>
      <c r="K454" s="75" t="s">
        <v>5865</v>
      </c>
      <c r="L454" s="166" t="s">
        <v>5866</v>
      </c>
      <c r="M454" s="75">
        <v>3.6</v>
      </c>
      <c r="N454" s="75" t="s">
        <v>3568</v>
      </c>
      <c r="O454" s="78" t="s">
        <v>5867</v>
      </c>
      <c r="P454" s="75" t="s">
        <v>74</v>
      </c>
      <c r="Q454" s="75" t="s">
        <v>75</v>
      </c>
      <c r="R454" s="75" t="s">
        <v>75</v>
      </c>
      <c r="S454" s="75">
        <v>13183311862</v>
      </c>
      <c r="T454" s="73"/>
    </row>
    <row r="455" s="68" customFormat="1" ht="18" hidden="1" customHeight="1" spans="1:20">
      <c r="A455" s="103">
        <v>448</v>
      </c>
      <c r="B455" s="118" t="s">
        <v>405</v>
      </c>
      <c r="C455" s="118" t="s">
        <v>2239</v>
      </c>
      <c r="D455" s="118" t="s">
        <v>5868</v>
      </c>
      <c r="E455" s="118" t="s">
        <v>5869</v>
      </c>
      <c r="F455" s="118" t="s">
        <v>28</v>
      </c>
      <c r="G455" s="119">
        <v>77</v>
      </c>
      <c r="H455" s="120">
        <v>4.6</v>
      </c>
      <c r="I455" s="118">
        <v>1000</v>
      </c>
      <c r="J455" s="175" t="s">
        <v>5870</v>
      </c>
      <c r="K455" s="78" t="s">
        <v>5871</v>
      </c>
      <c r="L455" s="173" t="s">
        <v>5872</v>
      </c>
      <c r="M455" s="75">
        <v>3</v>
      </c>
      <c r="N455" s="75" t="s">
        <v>5873</v>
      </c>
      <c r="O455" s="78" t="s">
        <v>5874</v>
      </c>
      <c r="P455" s="75" t="s">
        <v>74</v>
      </c>
      <c r="Q455" s="75" t="s">
        <v>1051</v>
      </c>
      <c r="R455" s="75" t="s">
        <v>1051</v>
      </c>
      <c r="S455" s="75">
        <v>15037747639</v>
      </c>
      <c r="T455" s="73"/>
    </row>
    <row r="456" s="68" customFormat="1" ht="18" hidden="1" customHeight="1" spans="1:20">
      <c r="A456" s="106"/>
      <c r="B456" s="81"/>
      <c r="C456" s="81"/>
      <c r="D456" s="81"/>
      <c r="E456" s="81"/>
      <c r="F456" s="81"/>
      <c r="G456" s="121"/>
      <c r="H456" s="81"/>
      <c r="I456" s="81"/>
      <c r="J456" s="81"/>
      <c r="K456" s="78" t="s">
        <v>5875</v>
      </c>
      <c r="L456" s="173" t="s">
        <v>5876</v>
      </c>
      <c r="M456" s="75">
        <v>1.6</v>
      </c>
      <c r="N456" s="75" t="s">
        <v>5873</v>
      </c>
      <c r="O456" s="78" t="s">
        <v>5874</v>
      </c>
      <c r="P456" s="75" t="s">
        <v>74</v>
      </c>
      <c r="Q456" s="75" t="s">
        <v>1051</v>
      </c>
      <c r="R456" s="75" t="s">
        <v>1051</v>
      </c>
      <c r="S456" s="75">
        <v>15037747639</v>
      </c>
      <c r="T456" s="73"/>
    </row>
    <row r="457" s="68" customFormat="1" ht="18" hidden="1" customHeight="1" spans="1:20">
      <c r="A457" s="73">
        <v>449</v>
      </c>
      <c r="B457" s="75" t="s">
        <v>405</v>
      </c>
      <c r="C457" s="75" t="s">
        <v>2239</v>
      </c>
      <c r="D457" s="75" t="s">
        <v>5877</v>
      </c>
      <c r="E457" s="75" t="s">
        <v>5878</v>
      </c>
      <c r="F457" s="75" t="s">
        <v>28</v>
      </c>
      <c r="G457" s="124">
        <v>64</v>
      </c>
      <c r="H457" s="81">
        <v>4</v>
      </c>
      <c r="I457" s="75">
        <v>1000</v>
      </c>
      <c r="J457" s="166" t="s">
        <v>5879</v>
      </c>
      <c r="K457" s="75" t="s">
        <v>5880</v>
      </c>
      <c r="L457" s="166" t="s">
        <v>5881</v>
      </c>
      <c r="M457" s="75">
        <v>4</v>
      </c>
      <c r="N457" s="75" t="s">
        <v>5682</v>
      </c>
      <c r="O457" s="78" t="s">
        <v>5882</v>
      </c>
      <c r="P457" s="75" t="s">
        <v>74</v>
      </c>
      <c r="Q457" s="75" t="s">
        <v>75</v>
      </c>
      <c r="R457" s="75" t="s">
        <v>75</v>
      </c>
      <c r="S457" s="75">
        <v>18240845316</v>
      </c>
      <c r="T457" s="73"/>
    </row>
    <row r="458" s="68" customFormat="1" ht="18" hidden="1" customHeight="1" spans="1:20">
      <c r="A458" s="73">
        <v>450</v>
      </c>
      <c r="B458" s="75" t="s">
        <v>405</v>
      </c>
      <c r="C458" s="75" t="s">
        <v>2239</v>
      </c>
      <c r="D458" s="75" t="s">
        <v>5883</v>
      </c>
      <c r="E458" s="75" t="s">
        <v>5884</v>
      </c>
      <c r="F458" s="75" t="s">
        <v>28</v>
      </c>
      <c r="G458" s="124">
        <v>68</v>
      </c>
      <c r="H458" s="81">
        <v>3.3</v>
      </c>
      <c r="I458" s="75">
        <v>1000</v>
      </c>
      <c r="J458" s="166" t="s">
        <v>5885</v>
      </c>
      <c r="K458" s="75" t="s">
        <v>5886</v>
      </c>
      <c r="L458" s="166" t="s">
        <v>5887</v>
      </c>
      <c r="M458" s="81">
        <v>3.3</v>
      </c>
      <c r="N458" s="75" t="s">
        <v>4392</v>
      </c>
      <c r="O458" s="78" t="s">
        <v>5888</v>
      </c>
      <c r="P458" s="75" t="s">
        <v>74</v>
      </c>
      <c r="Q458" s="75" t="s">
        <v>75</v>
      </c>
      <c r="R458" s="75" t="s">
        <v>75</v>
      </c>
      <c r="S458" s="75">
        <v>13673354629</v>
      </c>
      <c r="T458" s="73"/>
    </row>
    <row r="459" s="68" customFormat="1" ht="18" hidden="1" customHeight="1" spans="1:20">
      <c r="A459" s="73">
        <v>451</v>
      </c>
      <c r="B459" s="75" t="s">
        <v>405</v>
      </c>
      <c r="C459" s="75" t="s">
        <v>2239</v>
      </c>
      <c r="D459" s="75" t="s">
        <v>5889</v>
      </c>
      <c r="E459" s="75" t="s">
        <v>5890</v>
      </c>
      <c r="F459" s="75" t="s">
        <v>28</v>
      </c>
      <c r="G459" s="124">
        <v>47</v>
      </c>
      <c r="H459" s="81">
        <v>3.3</v>
      </c>
      <c r="I459" s="75">
        <v>1000</v>
      </c>
      <c r="J459" s="166" t="s">
        <v>5891</v>
      </c>
      <c r="K459" s="75" t="s">
        <v>5889</v>
      </c>
      <c r="L459" s="75" t="s">
        <v>5890</v>
      </c>
      <c r="M459" s="81">
        <v>3.3</v>
      </c>
      <c r="N459" s="75" t="s">
        <v>4392</v>
      </c>
      <c r="O459" s="78" t="s">
        <v>5892</v>
      </c>
      <c r="P459" s="75" t="s">
        <v>74</v>
      </c>
      <c r="Q459" s="75" t="s">
        <v>75</v>
      </c>
      <c r="R459" s="75" t="s">
        <v>75</v>
      </c>
      <c r="S459" s="75">
        <v>15938463926</v>
      </c>
      <c r="T459" s="73"/>
    </row>
    <row r="460" s="68" customFormat="1" ht="18" hidden="1" customHeight="1" spans="1:20">
      <c r="A460" s="73">
        <v>452</v>
      </c>
      <c r="B460" s="118" t="s">
        <v>405</v>
      </c>
      <c r="C460" s="118" t="s">
        <v>2239</v>
      </c>
      <c r="D460" s="118" t="s">
        <v>5893</v>
      </c>
      <c r="E460" s="118" t="s">
        <v>5894</v>
      </c>
      <c r="F460" s="118" t="s">
        <v>28</v>
      </c>
      <c r="G460" s="119">
        <v>45</v>
      </c>
      <c r="H460" s="81">
        <v>3.5</v>
      </c>
      <c r="I460" s="93">
        <v>1000</v>
      </c>
      <c r="J460" s="175" t="s">
        <v>5895</v>
      </c>
      <c r="K460" s="118" t="s">
        <v>5893</v>
      </c>
      <c r="L460" s="175" t="s">
        <v>5894</v>
      </c>
      <c r="M460" s="75">
        <v>3.5</v>
      </c>
      <c r="N460" s="118" t="s">
        <v>3536</v>
      </c>
      <c r="O460" s="127" t="s">
        <v>5896</v>
      </c>
      <c r="P460" s="118" t="s">
        <v>74</v>
      </c>
      <c r="Q460" s="118" t="s">
        <v>75</v>
      </c>
      <c r="R460" s="118" t="s">
        <v>75</v>
      </c>
      <c r="S460" s="118">
        <v>13271319390</v>
      </c>
      <c r="T460" s="73"/>
    </row>
    <row r="461" s="68" customFormat="1" ht="18" hidden="1" customHeight="1" spans="1:20">
      <c r="A461" s="73">
        <v>453</v>
      </c>
      <c r="B461" s="73" t="s">
        <v>405</v>
      </c>
      <c r="C461" s="73" t="s">
        <v>5897</v>
      </c>
      <c r="D461" s="88" t="s">
        <v>5898</v>
      </c>
      <c r="E461" s="111" t="s">
        <v>5899</v>
      </c>
      <c r="F461" s="73" t="s">
        <v>49</v>
      </c>
      <c r="G461" s="73">
        <v>65</v>
      </c>
      <c r="H461" s="73">
        <v>6</v>
      </c>
      <c r="I461" s="73">
        <v>1000</v>
      </c>
      <c r="J461" s="111" t="s">
        <v>5900</v>
      </c>
      <c r="K461" s="88" t="s">
        <v>5901</v>
      </c>
      <c r="L461" s="111" t="s">
        <v>5902</v>
      </c>
      <c r="M461" s="111" t="s">
        <v>5903</v>
      </c>
      <c r="N461" s="73" t="s">
        <v>3596</v>
      </c>
      <c r="O461" s="73" t="s">
        <v>5904</v>
      </c>
      <c r="P461" s="73" t="s">
        <v>5498</v>
      </c>
      <c r="Q461" s="73" t="s">
        <v>35</v>
      </c>
      <c r="R461" s="73" t="s">
        <v>35</v>
      </c>
      <c r="S461" s="73">
        <v>13121979762</v>
      </c>
      <c r="T461" s="73"/>
    </row>
    <row r="462" s="68" customFormat="1" ht="18" hidden="1" customHeight="1" spans="1:20">
      <c r="A462" s="73">
        <v>454</v>
      </c>
      <c r="B462" s="81" t="s">
        <v>405</v>
      </c>
      <c r="C462" s="81" t="s">
        <v>2936</v>
      </c>
      <c r="D462" s="92" t="s">
        <v>5905</v>
      </c>
      <c r="E462" s="81" t="s">
        <v>5906</v>
      </c>
      <c r="F462" s="81" t="s">
        <v>28</v>
      </c>
      <c r="G462" s="81">
        <v>49</v>
      </c>
      <c r="H462" s="81">
        <v>3.5</v>
      </c>
      <c r="I462" s="81">
        <v>1000</v>
      </c>
      <c r="J462" s="191" t="s">
        <v>5907</v>
      </c>
      <c r="K462" s="81" t="s">
        <v>5905</v>
      </c>
      <c r="L462" s="81" t="s">
        <v>5906</v>
      </c>
      <c r="M462" s="75">
        <v>3.5</v>
      </c>
      <c r="N462" s="75" t="s">
        <v>4392</v>
      </c>
      <c r="O462" s="78" t="s">
        <v>5908</v>
      </c>
      <c r="P462" s="75" t="s">
        <v>74</v>
      </c>
      <c r="Q462" s="75" t="s">
        <v>1051</v>
      </c>
      <c r="R462" s="75" t="s">
        <v>75</v>
      </c>
      <c r="S462" s="81">
        <v>13613990618</v>
      </c>
      <c r="T462" s="73"/>
    </row>
    <row r="463" s="68" customFormat="1" ht="18" hidden="1" customHeight="1" spans="1:20">
      <c r="A463" s="73">
        <v>455</v>
      </c>
      <c r="B463" s="81" t="s">
        <v>405</v>
      </c>
      <c r="C463" s="81" t="s">
        <v>2936</v>
      </c>
      <c r="D463" s="116" t="s">
        <v>5909</v>
      </c>
      <c r="E463" s="125" t="s">
        <v>5910</v>
      </c>
      <c r="F463" s="116" t="s">
        <v>28</v>
      </c>
      <c r="G463" s="116">
        <v>64</v>
      </c>
      <c r="H463" s="116">
        <v>3.1</v>
      </c>
      <c r="I463" s="116">
        <v>1000</v>
      </c>
      <c r="J463" s="166" t="s">
        <v>5911</v>
      </c>
      <c r="K463" s="116" t="s">
        <v>5912</v>
      </c>
      <c r="L463" s="125" t="s">
        <v>5913</v>
      </c>
      <c r="M463" s="116">
        <v>3.1</v>
      </c>
      <c r="N463" s="75" t="s">
        <v>4392</v>
      </c>
      <c r="O463" s="78" t="s">
        <v>5908</v>
      </c>
      <c r="P463" s="75" t="s">
        <v>74</v>
      </c>
      <c r="Q463" s="116" t="s">
        <v>35</v>
      </c>
      <c r="R463" s="75" t="s">
        <v>75</v>
      </c>
      <c r="S463" s="75">
        <v>18638469810</v>
      </c>
      <c r="T463" s="73"/>
    </row>
    <row r="464" s="68" customFormat="1" ht="18" hidden="1" customHeight="1" spans="1:20">
      <c r="A464" s="73">
        <v>456</v>
      </c>
      <c r="B464" s="81" t="s">
        <v>405</v>
      </c>
      <c r="C464" s="81" t="s">
        <v>2936</v>
      </c>
      <c r="D464" s="83" t="s">
        <v>5914</v>
      </c>
      <c r="E464" s="166" t="s">
        <v>5915</v>
      </c>
      <c r="F464" s="75" t="s">
        <v>28</v>
      </c>
      <c r="G464" s="75">
        <v>68</v>
      </c>
      <c r="H464" s="75">
        <v>6.6</v>
      </c>
      <c r="I464" s="75">
        <v>1000</v>
      </c>
      <c r="J464" s="166" t="s">
        <v>5916</v>
      </c>
      <c r="K464" s="75" t="s">
        <v>5917</v>
      </c>
      <c r="L464" s="125" t="s">
        <v>5918</v>
      </c>
      <c r="M464" s="75">
        <v>6.6</v>
      </c>
      <c r="N464" s="75" t="s">
        <v>3589</v>
      </c>
      <c r="O464" s="78" t="s">
        <v>5919</v>
      </c>
      <c r="P464" s="75" t="s">
        <v>74</v>
      </c>
      <c r="Q464" s="75" t="s">
        <v>1051</v>
      </c>
      <c r="R464" s="75" t="s">
        <v>75</v>
      </c>
      <c r="S464" s="75">
        <v>15893313167</v>
      </c>
      <c r="T464" s="73"/>
    </row>
    <row r="465" s="68" customFormat="1" ht="18" hidden="1" customHeight="1" spans="1:20">
      <c r="A465" s="73">
        <v>457</v>
      </c>
      <c r="B465" s="81" t="s">
        <v>405</v>
      </c>
      <c r="C465" s="81" t="s">
        <v>2936</v>
      </c>
      <c r="D465" s="83" t="s">
        <v>5920</v>
      </c>
      <c r="E465" s="191" t="s">
        <v>5921</v>
      </c>
      <c r="F465" s="75" t="s">
        <v>28</v>
      </c>
      <c r="G465" s="75">
        <v>39</v>
      </c>
      <c r="H465" s="75">
        <v>3.5</v>
      </c>
      <c r="I465" s="75">
        <v>1000</v>
      </c>
      <c r="J465" s="166" t="s">
        <v>5922</v>
      </c>
      <c r="K465" s="75" t="s">
        <v>5920</v>
      </c>
      <c r="L465" s="166" t="s">
        <v>5921</v>
      </c>
      <c r="M465" s="75">
        <v>3.5</v>
      </c>
      <c r="N465" s="75" t="s">
        <v>4392</v>
      </c>
      <c r="O465" s="78" t="s">
        <v>5908</v>
      </c>
      <c r="P465" s="75" t="s">
        <v>74</v>
      </c>
      <c r="Q465" s="75" t="s">
        <v>1051</v>
      </c>
      <c r="R465" s="75" t="s">
        <v>75</v>
      </c>
      <c r="S465" s="75">
        <v>13669134383</v>
      </c>
      <c r="T465" s="73"/>
    </row>
    <row r="466" s="68" customFormat="1" ht="18" hidden="1" customHeight="1" spans="1:20">
      <c r="A466" s="73">
        <v>458</v>
      </c>
      <c r="B466" s="81" t="s">
        <v>405</v>
      </c>
      <c r="C466" s="81" t="s">
        <v>2936</v>
      </c>
      <c r="D466" s="75" t="s">
        <v>5923</v>
      </c>
      <c r="E466" s="81" t="s">
        <v>5924</v>
      </c>
      <c r="F466" s="75" t="s">
        <v>28</v>
      </c>
      <c r="G466" s="75">
        <v>74</v>
      </c>
      <c r="H466" s="75">
        <v>3.5</v>
      </c>
      <c r="I466" s="75">
        <v>1000</v>
      </c>
      <c r="J466" s="75" t="s">
        <v>5925</v>
      </c>
      <c r="K466" s="75" t="s">
        <v>5926</v>
      </c>
      <c r="L466" s="166" t="s">
        <v>5927</v>
      </c>
      <c r="M466" s="75">
        <v>3.5</v>
      </c>
      <c r="N466" s="75" t="s">
        <v>4392</v>
      </c>
      <c r="O466" s="78" t="s">
        <v>5908</v>
      </c>
      <c r="P466" s="75" t="s">
        <v>74</v>
      </c>
      <c r="Q466" s="75" t="s">
        <v>1051</v>
      </c>
      <c r="R466" s="75" t="s">
        <v>75</v>
      </c>
      <c r="S466" s="75">
        <v>15138414627</v>
      </c>
      <c r="T466" s="73"/>
    </row>
    <row r="467" s="68" customFormat="1" ht="18" hidden="1" customHeight="1" spans="1:20">
      <c r="A467" s="73">
        <v>459</v>
      </c>
      <c r="B467" s="81" t="s">
        <v>405</v>
      </c>
      <c r="C467" s="81" t="s">
        <v>2936</v>
      </c>
      <c r="D467" s="75" t="s">
        <v>5928</v>
      </c>
      <c r="E467" s="81" t="s">
        <v>5929</v>
      </c>
      <c r="F467" s="75" t="s">
        <v>28</v>
      </c>
      <c r="G467" s="75">
        <v>58</v>
      </c>
      <c r="H467" s="75">
        <v>3.5</v>
      </c>
      <c r="I467" s="75">
        <v>1000</v>
      </c>
      <c r="J467" s="75" t="s">
        <v>5930</v>
      </c>
      <c r="K467" s="75" t="s">
        <v>5928</v>
      </c>
      <c r="L467" s="75" t="s">
        <v>5929</v>
      </c>
      <c r="M467" s="75">
        <v>3.5</v>
      </c>
      <c r="N467" s="75" t="s">
        <v>4392</v>
      </c>
      <c r="O467" s="78" t="s">
        <v>5908</v>
      </c>
      <c r="P467" s="75" t="s">
        <v>74</v>
      </c>
      <c r="Q467" s="75" t="s">
        <v>1051</v>
      </c>
      <c r="R467" s="75" t="s">
        <v>75</v>
      </c>
      <c r="S467" s="75">
        <v>15893347326</v>
      </c>
      <c r="T467" s="73"/>
    </row>
    <row r="468" s="68" customFormat="1" ht="18" hidden="1" customHeight="1" spans="1:20">
      <c r="A468" s="73">
        <v>460</v>
      </c>
      <c r="B468" s="94" t="s">
        <v>405</v>
      </c>
      <c r="C468" s="94" t="s">
        <v>3377</v>
      </c>
      <c r="D468" s="94" t="s">
        <v>5931</v>
      </c>
      <c r="E468" s="170" t="s">
        <v>5932</v>
      </c>
      <c r="F468" s="94" t="s">
        <v>28</v>
      </c>
      <c r="G468" s="94">
        <v>38</v>
      </c>
      <c r="H468" s="94">
        <v>4.5</v>
      </c>
      <c r="I468" s="94">
        <v>1000</v>
      </c>
      <c r="J468" s="170" t="s">
        <v>5933</v>
      </c>
      <c r="K468" s="94" t="s">
        <v>5931</v>
      </c>
      <c r="L468" s="170" t="s">
        <v>5932</v>
      </c>
      <c r="M468" s="94">
        <v>4.5</v>
      </c>
      <c r="N468" s="95" t="s">
        <v>5934</v>
      </c>
      <c r="O468" s="95" t="s">
        <v>5935</v>
      </c>
      <c r="P468" s="95" t="s">
        <v>132</v>
      </c>
      <c r="Q468" s="75" t="s">
        <v>1051</v>
      </c>
      <c r="R468" s="75" t="s">
        <v>75</v>
      </c>
      <c r="S468" s="94">
        <v>15137749260</v>
      </c>
      <c r="T468" s="94"/>
    </row>
    <row r="469" s="68" customFormat="1" ht="18" hidden="1" customHeight="1" spans="1:20">
      <c r="A469" s="73">
        <v>461</v>
      </c>
      <c r="B469" s="94" t="s">
        <v>405</v>
      </c>
      <c r="C469" s="94" t="s">
        <v>3377</v>
      </c>
      <c r="D469" s="94" t="s">
        <v>5936</v>
      </c>
      <c r="E469" s="170" t="s">
        <v>5937</v>
      </c>
      <c r="F469" s="94" t="s">
        <v>28</v>
      </c>
      <c r="G469" s="94">
        <v>56</v>
      </c>
      <c r="H469" s="94">
        <v>4.1</v>
      </c>
      <c r="I469" s="94">
        <v>1000</v>
      </c>
      <c r="J469" s="170" t="s">
        <v>5938</v>
      </c>
      <c r="K469" s="73" t="s">
        <v>5939</v>
      </c>
      <c r="L469" s="170" t="s">
        <v>5940</v>
      </c>
      <c r="M469" s="94">
        <v>4.1</v>
      </c>
      <c r="N469" s="95" t="s">
        <v>5941</v>
      </c>
      <c r="O469" s="95" t="s">
        <v>5942</v>
      </c>
      <c r="P469" s="95" t="s">
        <v>5943</v>
      </c>
      <c r="Q469" s="75" t="s">
        <v>1051</v>
      </c>
      <c r="R469" s="75" t="s">
        <v>75</v>
      </c>
      <c r="S469" s="94">
        <v>13037696378</v>
      </c>
      <c r="T469" s="94"/>
    </row>
    <row r="470" s="68" customFormat="1" ht="18" hidden="1" customHeight="1" spans="1:20">
      <c r="A470" s="73">
        <v>462</v>
      </c>
      <c r="B470" s="94" t="s">
        <v>405</v>
      </c>
      <c r="C470" s="94" t="s">
        <v>3377</v>
      </c>
      <c r="D470" s="94" t="s">
        <v>5944</v>
      </c>
      <c r="E470" s="79" t="s">
        <v>5945</v>
      </c>
      <c r="F470" s="94" t="s">
        <v>28</v>
      </c>
      <c r="G470" s="94">
        <v>66</v>
      </c>
      <c r="H470" s="94">
        <v>4</v>
      </c>
      <c r="I470" s="94">
        <v>1000</v>
      </c>
      <c r="J470" s="170" t="s">
        <v>5946</v>
      </c>
      <c r="K470" s="94" t="s">
        <v>5947</v>
      </c>
      <c r="L470" s="79" t="s">
        <v>5948</v>
      </c>
      <c r="M470" s="94">
        <v>4</v>
      </c>
      <c r="N470" s="95" t="s">
        <v>5949</v>
      </c>
      <c r="O470" s="95" t="s">
        <v>5950</v>
      </c>
      <c r="P470" s="95" t="s">
        <v>132</v>
      </c>
      <c r="Q470" s="75" t="s">
        <v>1051</v>
      </c>
      <c r="R470" s="75" t="s">
        <v>75</v>
      </c>
      <c r="S470" s="94">
        <v>18538955176</v>
      </c>
      <c r="T470" s="94"/>
    </row>
    <row r="471" s="68" customFormat="1" ht="18" hidden="1" customHeight="1" spans="1:20">
      <c r="A471" s="73">
        <v>463</v>
      </c>
      <c r="B471" s="94" t="s">
        <v>405</v>
      </c>
      <c r="C471" s="94" t="s">
        <v>3377</v>
      </c>
      <c r="D471" s="94" t="s">
        <v>5951</v>
      </c>
      <c r="E471" s="170" t="s">
        <v>5952</v>
      </c>
      <c r="F471" s="94" t="s">
        <v>28</v>
      </c>
      <c r="G471" s="94">
        <v>42</v>
      </c>
      <c r="H471" s="94">
        <v>4.5</v>
      </c>
      <c r="I471" s="94">
        <v>1000</v>
      </c>
      <c r="J471" s="170" t="s">
        <v>5953</v>
      </c>
      <c r="K471" s="94" t="s">
        <v>5954</v>
      </c>
      <c r="L471" s="79" t="s">
        <v>5955</v>
      </c>
      <c r="M471" s="94">
        <v>4.5</v>
      </c>
      <c r="N471" s="95" t="s">
        <v>5956</v>
      </c>
      <c r="O471" s="95" t="s">
        <v>5957</v>
      </c>
      <c r="P471" s="95" t="s">
        <v>3426</v>
      </c>
      <c r="Q471" s="75" t="s">
        <v>1051</v>
      </c>
      <c r="R471" s="75" t="s">
        <v>75</v>
      </c>
      <c r="S471" s="94">
        <v>15837763959</v>
      </c>
      <c r="T471" s="94"/>
    </row>
    <row r="472" s="68" customFormat="1" ht="18" hidden="1" customHeight="1" spans="1:20">
      <c r="A472" s="73">
        <v>464</v>
      </c>
      <c r="B472" s="94" t="s">
        <v>405</v>
      </c>
      <c r="C472" s="94" t="s">
        <v>3377</v>
      </c>
      <c r="D472" s="94" t="s">
        <v>5958</v>
      </c>
      <c r="E472" s="73" t="s">
        <v>5959</v>
      </c>
      <c r="F472" s="94" t="s">
        <v>49</v>
      </c>
      <c r="G472" s="94">
        <v>74</v>
      </c>
      <c r="H472" s="94">
        <v>4.5</v>
      </c>
      <c r="I472" s="94">
        <v>1000</v>
      </c>
      <c r="J472" s="170" t="s">
        <v>5960</v>
      </c>
      <c r="K472" s="73" t="s">
        <v>5961</v>
      </c>
      <c r="L472" s="79" t="s">
        <v>5962</v>
      </c>
      <c r="M472" s="94">
        <v>4.5</v>
      </c>
      <c r="N472" s="95" t="s">
        <v>5435</v>
      </c>
      <c r="O472" s="95" t="s">
        <v>5963</v>
      </c>
      <c r="P472" s="95" t="s">
        <v>132</v>
      </c>
      <c r="Q472" s="75" t="s">
        <v>1051</v>
      </c>
      <c r="R472" s="75" t="s">
        <v>75</v>
      </c>
      <c r="S472" s="94">
        <v>13203794166</v>
      </c>
      <c r="T472" s="94"/>
    </row>
    <row r="473" s="68" customFormat="1" ht="18" hidden="1" customHeight="1" spans="1:20">
      <c r="A473" s="73">
        <v>465</v>
      </c>
      <c r="B473" s="94" t="s">
        <v>405</v>
      </c>
      <c r="C473" s="94" t="s">
        <v>3377</v>
      </c>
      <c r="D473" s="94" t="s">
        <v>5964</v>
      </c>
      <c r="E473" s="170" t="s">
        <v>5965</v>
      </c>
      <c r="F473" s="94" t="s">
        <v>49</v>
      </c>
      <c r="G473" s="94">
        <v>32</v>
      </c>
      <c r="H473" s="94">
        <v>3.1</v>
      </c>
      <c r="I473" s="94">
        <v>1000</v>
      </c>
      <c r="J473" s="170" t="s">
        <v>5966</v>
      </c>
      <c r="K473" s="73" t="s">
        <v>5967</v>
      </c>
      <c r="L473" s="79" t="s">
        <v>5968</v>
      </c>
      <c r="M473" s="94">
        <v>3.1</v>
      </c>
      <c r="N473" s="95" t="s">
        <v>3647</v>
      </c>
      <c r="O473" s="95" t="s">
        <v>5969</v>
      </c>
      <c r="P473" s="95" t="s">
        <v>132</v>
      </c>
      <c r="Q473" s="75" t="s">
        <v>1051</v>
      </c>
      <c r="R473" s="75" t="s">
        <v>75</v>
      </c>
      <c r="S473" s="94">
        <v>18729436811</v>
      </c>
      <c r="T473" s="94" t="s">
        <v>5970</v>
      </c>
    </row>
    <row r="474" s="68" customFormat="1" ht="18" hidden="1" customHeight="1" spans="1:20">
      <c r="A474" s="73">
        <v>466</v>
      </c>
      <c r="B474" s="94" t="s">
        <v>405</v>
      </c>
      <c r="C474" s="94" t="s">
        <v>3377</v>
      </c>
      <c r="D474" s="94" t="s">
        <v>5971</v>
      </c>
      <c r="E474" s="170" t="s">
        <v>5972</v>
      </c>
      <c r="F474" s="94" t="s">
        <v>28</v>
      </c>
      <c r="G474" s="94">
        <v>74</v>
      </c>
      <c r="H474" s="94">
        <v>3.5</v>
      </c>
      <c r="I474" s="94">
        <v>1000</v>
      </c>
      <c r="J474" s="170" t="s">
        <v>5973</v>
      </c>
      <c r="K474" s="94" t="s">
        <v>5974</v>
      </c>
      <c r="L474" s="171" t="s">
        <v>5975</v>
      </c>
      <c r="M474" s="94">
        <v>3.5</v>
      </c>
      <c r="N474" s="95" t="s">
        <v>5976</v>
      </c>
      <c r="O474" s="95" t="s">
        <v>5977</v>
      </c>
      <c r="P474" s="95" t="s">
        <v>132</v>
      </c>
      <c r="Q474" s="75" t="s">
        <v>1051</v>
      </c>
      <c r="R474" s="75" t="s">
        <v>75</v>
      </c>
      <c r="S474" s="94">
        <v>15565674073</v>
      </c>
      <c r="T474" s="94"/>
    </row>
    <row r="475" s="68" customFormat="1" ht="18" hidden="1" customHeight="1" spans="1:20">
      <c r="A475" s="73">
        <v>467</v>
      </c>
      <c r="B475" s="94" t="s">
        <v>405</v>
      </c>
      <c r="C475" s="94" t="s">
        <v>3377</v>
      </c>
      <c r="D475" s="94" t="s">
        <v>5978</v>
      </c>
      <c r="E475" s="170" t="s">
        <v>5979</v>
      </c>
      <c r="F475" s="94" t="s">
        <v>28</v>
      </c>
      <c r="G475" s="94">
        <v>40</v>
      </c>
      <c r="H475" s="94">
        <v>3.6</v>
      </c>
      <c r="I475" s="94">
        <v>1000</v>
      </c>
      <c r="J475" s="170" t="s">
        <v>5980</v>
      </c>
      <c r="K475" s="73" t="s">
        <v>5978</v>
      </c>
      <c r="L475" s="79" t="s">
        <v>5979</v>
      </c>
      <c r="M475" s="94">
        <v>3.6</v>
      </c>
      <c r="N475" s="95" t="s">
        <v>5435</v>
      </c>
      <c r="O475" s="95" t="s">
        <v>5981</v>
      </c>
      <c r="P475" s="95" t="s">
        <v>132</v>
      </c>
      <c r="Q475" s="75" t="s">
        <v>1051</v>
      </c>
      <c r="R475" s="75" t="s">
        <v>75</v>
      </c>
      <c r="S475" s="94">
        <v>13523652088</v>
      </c>
      <c r="T475" s="94"/>
    </row>
    <row r="476" s="68" customFormat="1" ht="18" hidden="1" customHeight="1" spans="1:20">
      <c r="A476" s="73">
        <v>468</v>
      </c>
      <c r="B476" s="94" t="s">
        <v>405</v>
      </c>
      <c r="C476" s="94" t="s">
        <v>3377</v>
      </c>
      <c r="D476" s="94" t="s">
        <v>5982</v>
      </c>
      <c r="E476" s="73" t="s">
        <v>5983</v>
      </c>
      <c r="F476" s="94" t="s">
        <v>49</v>
      </c>
      <c r="G476" s="94">
        <v>68</v>
      </c>
      <c r="H476" s="94">
        <v>4</v>
      </c>
      <c r="I476" s="94">
        <v>1000</v>
      </c>
      <c r="J476" s="170" t="s">
        <v>5984</v>
      </c>
      <c r="K476" s="94" t="s">
        <v>5985</v>
      </c>
      <c r="L476" s="79" t="s">
        <v>5986</v>
      </c>
      <c r="M476" s="94">
        <v>4</v>
      </c>
      <c r="N476" s="95" t="s">
        <v>5987</v>
      </c>
      <c r="O476" s="95" t="s">
        <v>5988</v>
      </c>
      <c r="P476" s="95" t="s">
        <v>132</v>
      </c>
      <c r="Q476" s="75" t="s">
        <v>1051</v>
      </c>
      <c r="R476" s="75" t="s">
        <v>75</v>
      </c>
      <c r="S476" s="94">
        <v>1303769880</v>
      </c>
      <c r="T476" s="94" t="s">
        <v>5989</v>
      </c>
    </row>
    <row r="477" s="68" customFormat="1" ht="18" hidden="1" customHeight="1" spans="1:20">
      <c r="A477" s="73">
        <v>469</v>
      </c>
      <c r="B477" s="94" t="s">
        <v>405</v>
      </c>
      <c r="C477" s="94" t="s">
        <v>3377</v>
      </c>
      <c r="D477" s="94" t="s">
        <v>5990</v>
      </c>
      <c r="E477" s="170" t="s">
        <v>5991</v>
      </c>
      <c r="F477" s="94" t="s">
        <v>28</v>
      </c>
      <c r="G477" s="94">
        <v>39</v>
      </c>
      <c r="H477" s="94">
        <v>3.3</v>
      </c>
      <c r="I477" s="94">
        <v>1000</v>
      </c>
      <c r="J477" s="170" t="s">
        <v>5992</v>
      </c>
      <c r="K477" s="94" t="s">
        <v>5990</v>
      </c>
      <c r="L477" s="170" t="s">
        <v>5991</v>
      </c>
      <c r="M477" s="94">
        <v>3.3</v>
      </c>
      <c r="N477" s="95" t="s">
        <v>5435</v>
      </c>
      <c r="O477" s="95" t="s">
        <v>5963</v>
      </c>
      <c r="P477" s="95" t="s">
        <v>132</v>
      </c>
      <c r="Q477" s="75" t="s">
        <v>1051</v>
      </c>
      <c r="R477" s="75" t="s">
        <v>75</v>
      </c>
      <c r="S477" s="94">
        <v>13639043596</v>
      </c>
      <c r="T477" s="94"/>
    </row>
    <row r="478" s="68" customFormat="1" ht="18" hidden="1" customHeight="1" spans="1:20">
      <c r="A478" s="73">
        <v>470</v>
      </c>
      <c r="B478" s="94" t="s">
        <v>405</v>
      </c>
      <c r="C478" s="94" t="s">
        <v>3377</v>
      </c>
      <c r="D478" s="94" t="s">
        <v>5993</v>
      </c>
      <c r="E478" s="170" t="s">
        <v>5994</v>
      </c>
      <c r="F478" s="94" t="s">
        <v>28</v>
      </c>
      <c r="G478" s="94">
        <v>74</v>
      </c>
      <c r="H478" s="94">
        <v>3.2</v>
      </c>
      <c r="I478" s="94">
        <v>1000</v>
      </c>
      <c r="J478" s="170" t="s">
        <v>5995</v>
      </c>
      <c r="K478" s="73" t="s">
        <v>538</v>
      </c>
      <c r="L478" s="79" t="s">
        <v>5996</v>
      </c>
      <c r="M478" s="94">
        <v>3.2</v>
      </c>
      <c r="N478" s="95" t="s">
        <v>3647</v>
      </c>
      <c r="O478" s="95" t="s">
        <v>5997</v>
      </c>
      <c r="P478" s="95" t="s">
        <v>132</v>
      </c>
      <c r="Q478" s="75" t="s">
        <v>1051</v>
      </c>
      <c r="R478" s="75" t="s">
        <v>75</v>
      </c>
      <c r="S478" s="94">
        <v>18292480438</v>
      </c>
      <c r="T478" s="94"/>
    </row>
    <row r="479" s="68" customFormat="1" ht="18" hidden="1" customHeight="1" spans="1:20">
      <c r="A479" s="73">
        <v>471</v>
      </c>
      <c r="B479" s="94" t="s">
        <v>405</v>
      </c>
      <c r="C479" s="94" t="s">
        <v>3377</v>
      </c>
      <c r="D479" s="94" t="s">
        <v>5998</v>
      </c>
      <c r="E479" s="170" t="s">
        <v>5999</v>
      </c>
      <c r="F479" s="94" t="s">
        <v>28</v>
      </c>
      <c r="G479" s="94">
        <v>47</v>
      </c>
      <c r="H479" s="94">
        <v>6.6</v>
      </c>
      <c r="I479" s="94">
        <v>1000</v>
      </c>
      <c r="J479" s="170" t="s">
        <v>6000</v>
      </c>
      <c r="K479" s="73" t="s">
        <v>6001</v>
      </c>
      <c r="L479" s="79" t="s">
        <v>6002</v>
      </c>
      <c r="M479" s="94">
        <v>6.6</v>
      </c>
      <c r="N479" s="95" t="s">
        <v>5976</v>
      </c>
      <c r="O479" s="95" t="s">
        <v>5977</v>
      </c>
      <c r="P479" s="95" t="s">
        <v>6003</v>
      </c>
      <c r="Q479" s="75" t="s">
        <v>1051</v>
      </c>
      <c r="R479" s="75" t="s">
        <v>75</v>
      </c>
      <c r="S479" s="94">
        <v>15290369552</v>
      </c>
      <c r="T479" s="94"/>
    </row>
    <row r="480" s="68" customFormat="1" ht="18" hidden="1" customHeight="1" spans="1:20">
      <c r="A480" s="73">
        <v>472</v>
      </c>
      <c r="B480" s="94" t="s">
        <v>405</v>
      </c>
      <c r="C480" s="94" t="s">
        <v>3377</v>
      </c>
      <c r="D480" s="94" t="s">
        <v>6004</v>
      </c>
      <c r="E480" s="171" t="s">
        <v>6005</v>
      </c>
      <c r="F480" s="94" t="s">
        <v>28</v>
      </c>
      <c r="G480" s="94">
        <v>43</v>
      </c>
      <c r="H480" s="94">
        <v>4.5</v>
      </c>
      <c r="I480" s="94">
        <v>1000</v>
      </c>
      <c r="J480" s="170" t="s">
        <v>6006</v>
      </c>
      <c r="K480" s="73" t="s">
        <v>6004</v>
      </c>
      <c r="L480" s="79" t="s">
        <v>6005</v>
      </c>
      <c r="M480" s="94">
        <v>4.5</v>
      </c>
      <c r="N480" s="95" t="s">
        <v>5435</v>
      </c>
      <c r="O480" s="95" t="s">
        <v>5963</v>
      </c>
      <c r="P480" s="95" t="s">
        <v>132</v>
      </c>
      <c r="Q480" s="75" t="s">
        <v>1051</v>
      </c>
      <c r="R480" s="75" t="s">
        <v>75</v>
      </c>
      <c r="S480" s="94">
        <v>15893553368</v>
      </c>
      <c r="T480" s="94" t="s">
        <v>6007</v>
      </c>
    </row>
    <row r="481" s="68" customFormat="1" ht="18" customHeight="1" spans="1:20">
      <c r="A481" s="73">
        <v>473</v>
      </c>
      <c r="B481" s="75" t="s">
        <v>24</v>
      </c>
      <c r="C481" s="75" t="s">
        <v>3085</v>
      </c>
      <c r="D481" s="126" t="s">
        <v>6008</v>
      </c>
      <c r="E481" s="196" t="s">
        <v>6009</v>
      </c>
      <c r="F481" s="81" t="s">
        <v>28</v>
      </c>
      <c r="G481" s="75">
        <v>57</v>
      </c>
      <c r="H481" s="75">
        <v>3.1</v>
      </c>
      <c r="I481" s="75">
        <v>1000</v>
      </c>
      <c r="J481" s="78" t="s">
        <v>6010</v>
      </c>
      <c r="K481" s="89" t="s">
        <v>6011</v>
      </c>
      <c r="L481" s="112" t="s">
        <v>6012</v>
      </c>
      <c r="M481" s="75">
        <v>3.1</v>
      </c>
      <c r="N481" s="75" t="s">
        <v>6013</v>
      </c>
      <c r="O481" s="78" t="s">
        <v>6014</v>
      </c>
      <c r="P481" s="75" t="s">
        <v>393</v>
      </c>
      <c r="Q481" s="75" t="s">
        <v>35</v>
      </c>
      <c r="R481" s="75" t="s">
        <v>35</v>
      </c>
      <c r="S481" s="75">
        <v>18437775820</v>
      </c>
      <c r="T481" s="73"/>
    </row>
    <row r="482" s="68" customFormat="1" ht="18" customHeight="1" spans="1:20">
      <c r="A482" s="73">
        <v>474</v>
      </c>
      <c r="B482" s="118" t="s">
        <v>24</v>
      </c>
      <c r="C482" s="118" t="s">
        <v>3085</v>
      </c>
      <c r="D482" s="105" t="s">
        <v>6015</v>
      </c>
      <c r="E482" s="197" t="s">
        <v>6016</v>
      </c>
      <c r="F482" s="120" t="s">
        <v>28</v>
      </c>
      <c r="G482" s="118">
        <v>39</v>
      </c>
      <c r="H482" s="118">
        <v>3.12</v>
      </c>
      <c r="I482" s="118">
        <v>1000</v>
      </c>
      <c r="J482" s="197" t="s">
        <v>6017</v>
      </c>
      <c r="K482" s="130" t="s">
        <v>6018</v>
      </c>
      <c r="L482" s="131" t="s">
        <v>6019</v>
      </c>
      <c r="M482" s="118">
        <v>3.12</v>
      </c>
      <c r="N482" s="118" t="s">
        <v>5941</v>
      </c>
      <c r="O482" s="127" t="s">
        <v>6020</v>
      </c>
      <c r="P482" s="118" t="s">
        <v>393</v>
      </c>
      <c r="Q482" s="118" t="s">
        <v>35</v>
      </c>
      <c r="R482" s="118" t="s">
        <v>35</v>
      </c>
      <c r="S482" s="118">
        <v>15890852735</v>
      </c>
      <c r="T482" s="73"/>
    </row>
    <row r="483" s="68" customFormat="1" ht="18" customHeight="1" spans="1:20">
      <c r="A483" s="73">
        <v>475</v>
      </c>
      <c r="B483" s="75" t="s">
        <v>24</v>
      </c>
      <c r="C483" s="75" t="s">
        <v>3085</v>
      </c>
      <c r="D483" s="75" t="s">
        <v>6021</v>
      </c>
      <c r="E483" s="173" t="s">
        <v>6022</v>
      </c>
      <c r="F483" s="75" t="s">
        <v>28</v>
      </c>
      <c r="G483" s="75">
        <v>42</v>
      </c>
      <c r="H483" s="75">
        <v>3.2</v>
      </c>
      <c r="I483" s="75">
        <v>1000</v>
      </c>
      <c r="J483" s="173" t="s">
        <v>6023</v>
      </c>
      <c r="K483" s="75" t="s">
        <v>6021</v>
      </c>
      <c r="L483" s="173" t="s">
        <v>6022</v>
      </c>
      <c r="M483" s="75">
        <v>3.2</v>
      </c>
      <c r="N483" s="75" t="s">
        <v>4783</v>
      </c>
      <c r="O483" s="78" t="s">
        <v>6024</v>
      </c>
      <c r="P483" s="75" t="s">
        <v>393</v>
      </c>
      <c r="Q483" s="75" t="s">
        <v>35</v>
      </c>
      <c r="R483" s="75" t="s">
        <v>35</v>
      </c>
      <c r="S483" s="75">
        <v>788157788</v>
      </c>
      <c r="T483" s="73"/>
    </row>
    <row r="484" s="68" customFormat="1" ht="18" hidden="1" customHeight="1" spans="1:20">
      <c r="A484" s="73">
        <v>476</v>
      </c>
      <c r="B484" s="75" t="s">
        <v>24</v>
      </c>
      <c r="C484" s="75" t="s">
        <v>3206</v>
      </c>
      <c r="D484" s="82" t="s">
        <v>6025</v>
      </c>
      <c r="E484" s="174" t="s">
        <v>6026</v>
      </c>
      <c r="F484" s="75" t="s">
        <v>28</v>
      </c>
      <c r="G484" s="75">
        <v>66</v>
      </c>
      <c r="H484" s="75">
        <v>3</v>
      </c>
      <c r="I484" s="75">
        <v>1000</v>
      </c>
      <c r="J484" s="170" t="s">
        <v>6027</v>
      </c>
      <c r="K484" s="82" t="s">
        <v>6028</v>
      </c>
      <c r="L484" s="174" t="s">
        <v>6029</v>
      </c>
      <c r="M484" s="75">
        <v>3</v>
      </c>
      <c r="N484" s="75" t="s">
        <v>4419</v>
      </c>
      <c r="O484" s="75" t="s">
        <v>6030</v>
      </c>
      <c r="P484" s="75" t="s">
        <v>132</v>
      </c>
      <c r="Q484" s="75" t="s">
        <v>35</v>
      </c>
      <c r="R484" s="75" t="s">
        <v>35</v>
      </c>
      <c r="S484" s="75">
        <v>15937769209</v>
      </c>
      <c r="T484" s="73"/>
    </row>
    <row r="485" s="68" customFormat="1" ht="18" hidden="1" customHeight="1" spans="1:20">
      <c r="A485" s="73">
        <v>477</v>
      </c>
      <c r="B485" s="75" t="s">
        <v>24</v>
      </c>
      <c r="C485" s="75" t="s">
        <v>3206</v>
      </c>
      <c r="D485" s="82" t="s">
        <v>6031</v>
      </c>
      <c r="E485" s="174" t="s">
        <v>6032</v>
      </c>
      <c r="F485" s="75" t="s">
        <v>28</v>
      </c>
      <c r="G485" s="75">
        <v>70</v>
      </c>
      <c r="H485" s="75">
        <v>4</v>
      </c>
      <c r="I485" s="75">
        <v>1000</v>
      </c>
      <c r="J485" s="170" t="s">
        <v>6033</v>
      </c>
      <c r="K485" s="82" t="s">
        <v>6034</v>
      </c>
      <c r="L485" s="174" t="s">
        <v>6035</v>
      </c>
      <c r="M485" s="75">
        <v>4</v>
      </c>
      <c r="N485" s="75" t="s">
        <v>3531</v>
      </c>
      <c r="O485" s="75" t="s">
        <v>6036</v>
      </c>
      <c r="P485" s="75" t="s">
        <v>132</v>
      </c>
      <c r="Q485" s="75" t="s">
        <v>35</v>
      </c>
      <c r="R485" s="75" t="s">
        <v>35</v>
      </c>
      <c r="S485" s="75">
        <v>17638973526</v>
      </c>
      <c r="T485" s="73"/>
    </row>
    <row r="486" hidden="1" spans="1:20">
      <c r="A486" s="73">
        <v>478</v>
      </c>
      <c r="B486" s="116" t="s">
        <v>24</v>
      </c>
      <c r="C486" s="116" t="s">
        <v>388</v>
      </c>
      <c r="D486" s="116" t="s">
        <v>6037</v>
      </c>
      <c r="E486" s="182" t="s">
        <v>6038</v>
      </c>
      <c r="F486" s="116" t="s">
        <v>28</v>
      </c>
      <c r="G486" s="116">
        <v>47</v>
      </c>
      <c r="H486" s="116">
        <v>3.8</v>
      </c>
      <c r="I486" s="116">
        <v>1000</v>
      </c>
      <c r="J486" s="195" t="s">
        <v>6039</v>
      </c>
      <c r="K486" s="116" t="s">
        <v>6040</v>
      </c>
      <c r="L486" s="195" t="s">
        <v>6041</v>
      </c>
      <c r="M486" s="116">
        <v>3.8</v>
      </c>
      <c r="N486" s="116" t="s">
        <v>3552</v>
      </c>
      <c r="O486" s="117" t="s">
        <v>6042</v>
      </c>
      <c r="P486" s="117" t="s">
        <v>132</v>
      </c>
      <c r="Q486" s="117" t="s">
        <v>35</v>
      </c>
      <c r="R486" s="117" t="s">
        <v>35</v>
      </c>
      <c r="S486" s="117">
        <v>15838711026</v>
      </c>
      <c r="T486" s="117"/>
    </row>
    <row r="487" hidden="1" spans="1:20">
      <c r="A487" s="128" t="s">
        <v>3517</v>
      </c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</row>
    <row r="488" hidden="1" spans="1:20">
      <c r="A488" s="129" t="s">
        <v>3518</v>
      </c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</row>
  </sheetData>
  <autoFilter ref="A5:T488">
    <filterColumn colId="2">
      <customFilters>
        <customFilter operator="equal" val="麻坎村"/>
      </customFilters>
    </filterColumn>
  </autoFilter>
  <mergeCells count="47">
    <mergeCell ref="A1:T1"/>
    <mergeCell ref="A2:T2"/>
    <mergeCell ref="A3:T3"/>
    <mergeCell ref="K4:S4"/>
    <mergeCell ref="A487:T487"/>
    <mergeCell ref="A488:T488"/>
    <mergeCell ref="A4:A5"/>
    <mergeCell ref="A325:A326"/>
    <mergeCell ref="A447:A448"/>
    <mergeCell ref="A455:A456"/>
    <mergeCell ref="B4:B5"/>
    <mergeCell ref="B325:B326"/>
    <mergeCell ref="B447:B448"/>
    <mergeCell ref="B455:B456"/>
    <mergeCell ref="C4:C5"/>
    <mergeCell ref="C325:C326"/>
    <mergeCell ref="C447:C448"/>
    <mergeCell ref="C455:C456"/>
    <mergeCell ref="D4:D5"/>
    <mergeCell ref="D325:D326"/>
    <mergeCell ref="D447:D448"/>
    <mergeCell ref="D455:D456"/>
    <mergeCell ref="E4:E5"/>
    <mergeCell ref="E325:E326"/>
    <mergeCell ref="E447:E448"/>
    <mergeCell ref="E455:E456"/>
    <mergeCell ref="F4:F5"/>
    <mergeCell ref="F325:F326"/>
    <mergeCell ref="F447:F448"/>
    <mergeCell ref="F455:F456"/>
    <mergeCell ref="G4:G5"/>
    <mergeCell ref="G325:G326"/>
    <mergeCell ref="G447:G448"/>
    <mergeCell ref="G455:G456"/>
    <mergeCell ref="H4:H5"/>
    <mergeCell ref="H325:H326"/>
    <mergeCell ref="H447:H448"/>
    <mergeCell ref="H455:H456"/>
    <mergeCell ref="I4:I5"/>
    <mergeCell ref="I325:I326"/>
    <mergeCell ref="I447:I448"/>
    <mergeCell ref="I455:I456"/>
    <mergeCell ref="J4:J5"/>
    <mergeCell ref="J325:J326"/>
    <mergeCell ref="J447:J448"/>
    <mergeCell ref="J455:J456"/>
    <mergeCell ref="T4:T5"/>
  </mergeCells>
  <conditionalFormatting sqref="D419:D446">
    <cfRule type="duplicateValues" dxfId="1" priority="1"/>
  </conditionalFormatting>
  <printOptions horizontalCentered="1"/>
  <pageMargins left="0.393055555555556" right="0.118055555555556" top="0.275" bottom="0.235416666666667" header="0.15625" footer="0.118055555555556"/>
  <pageSetup paperSize="9" scale="5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8"/>
  <sheetViews>
    <sheetView topLeftCell="A120" workbookViewId="0">
      <selection activeCell="I251" sqref="I251"/>
    </sheetView>
  </sheetViews>
  <sheetFormatPr defaultColWidth="9" defaultRowHeight="13.5"/>
  <cols>
    <col min="4" max="4" width="17.8833333333333" customWidth="1"/>
    <col min="9" max="9" width="17.1333333333333" customWidth="1"/>
    <col min="11" max="11" width="15.3833333333333" customWidth="1"/>
  </cols>
  <sheetData>
    <row r="1" spans="1:11">
      <c r="A1" s="4" t="s">
        <v>24</v>
      </c>
      <c r="B1" s="4" t="s">
        <v>25</v>
      </c>
      <c r="C1" s="4" t="s">
        <v>26</v>
      </c>
      <c r="D1" s="36" t="s">
        <v>6043</v>
      </c>
      <c r="E1" s="4" t="s">
        <v>28</v>
      </c>
      <c r="F1" s="4">
        <v>71</v>
      </c>
      <c r="G1" s="4">
        <v>3.3</v>
      </c>
      <c r="H1" s="4">
        <v>1000</v>
      </c>
      <c r="I1" s="4" t="s">
        <v>29</v>
      </c>
      <c r="J1" s="4" t="s">
        <v>30</v>
      </c>
      <c r="K1" s="4" t="s">
        <v>6044</v>
      </c>
    </row>
    <row r="2" spans="1:11">
      <c r="A2" s="4" t="s">
        <v>24</v>
      </c>
      <c r="B2" s="4" t="s">
        <v>25</v>
      </c>
      <c r="C2" s="4" t="s">
        <v>36</v>
      </c>
      <c r="D2" s="36" t="s">
        <v>6045</v>
      </c>
      <c r="E2" s="4" t="s">
        <v>28</v>
      </c>
      <c r="F2" s="4">
        <v>69</v>
      </c>
      <c r="G2" s="4">
        <v>3.3</v>
      </c>
      <c r="H2" s="4">
        <v>1000</v>
      </c>
      <c r="I2" s="4" t="s">
        <v>38</v>
      </c>
      <c r="J2" s="4" t="s">
        <v>39</v>
      </c>
      <c r="K2" s="40" t="s">
        <v>6046</v>
      </c>
    </row>
    <row r="3" spans="1:11">
      <c r="A3" s="4" t="s">
        <v>24</v>
      </c>
      <c r="B3" s="4" t="s">
        <v>25</v>
      </c>
      <c r="C3" s="4" t="s">
        <v>42</v>
      </c>
      <c r="D3" s="37" t="s">
        <v>6047</v>
      </c>
      <c r="E3" s="4" t="s">
        <v>28</v>
      </c>
      <c r="F3" s="4">
        <v>47</v>
      </c>
      <c r="G3" s="4">
        <v>2.2</v>
      </c>
      <c r="H3" s="4">
        <v>700</v>
      </c>
      <c r="I3" s="4" t="s">
        <v>44</v>
      </c>
      <c r="J3" s="4" t="s">
        <v>42</v>
      </c>
      <c r="K3" s="40" t="s">
        <v>6047</v>
      </c>
    </row>
    <row r="4" spans="1:11">
      <c r="A4" s="4" t="s">
        <v>24</v>
      </c>
      <c r="B4" s="4" t="s">
        <v>25</v>
      </c>
      <c r="C4" s="4" t="s">
        <v>47</v>
      </c>
      <c r="D4" s="36" t="s">
        <v>6048</v>
      </c>
      <c r="E4" s="4" t="s">
        <v>49</v>
      </c>
      <c r="F4" s="4">
        <v>58</v>
      </c>
      <c r="G4" s="4">
        <v>0.55</v>
      </c>
      <c r="H4" s="4">
        <v>400</v>
      </c>
      <c r="I4" s="4" t="s">
        <v>50</v>
      </c>
      <c r="J4" s="4" t="s">
        <v>47</v>
      </c>
      <c r="K4" s="40" t="s">
        <v>6048</v>
      </c>
    </row>
    <row r="5" spans="1:11">
      <c r="A5" s="4" t="s">
        <v>24</v>
      </c>
      <c r="B5" s="4" t="s">
        <v>25</v>
      </c>
      <c r="C5" s="4" t="s">
        <v>54</v>
      </c>
      <c r="D5" s="36" t="s">
        <v>6049</v>
      </c>
      <c r="E5" s="4" t="s">
        <v>28</v>
      </c>
      <c r="F5" s="4">
        <v>68</v>
      </c>
      <c r="G5" s="4">
        <v>1.1</v>
      </c>
      <c r="H5" s="4">
        <v>500</v>
      </c>
      <c r="I5" s="4" t="s">
        <v>56</v>
      </c>
      <c r="J5" s="4" t="s">
        <v>57</v>
      </c>
      <c r="K5" s="40" t="s">
        <v>6050</v>
      </c>
    </row>
    <row r="6" spans="1:11">
      <c r="A6" s="4" t="s">
        <v>24</v>
      </c>
      <c r="B6" s="4" t="s">
        <v>25</v>
      </c>
      <c r="C6" s="4" t="s">
        <v>60</v>
      </c>
      <c r="D6" s="36" t="s">
        <v>6051</v>
      </c>
      <c r="E6" s="4" t="s">
        <v>49</v>
      </c>
      <c r="F6" s="4">
        <v>34</v>
      </c>
      <c r="G6" s="4">
        <v>2.1</v>
      </c>
      <c r="H6" s="4">
        <v>700</v>
      </c>
      <c r="I6" s="4" t="s">
        <v>62</v>
      </c>
      <c r="J6" s="4" t="s">
        <v>60</v>
      </c>
      <c r="K6" s="5" t="s">
        <v>6051</v>
      </c>
    </row>
    <row r="7" spans="1:11">
      <c r="A7" s="4" t="s">
        <v>24</v>
      </c>
      <c r="B7" s="4" t="s">
        <v>25</v>
      </c>
      <c r="C7" s="4" t="s">
        <v>67</v>
      </c>
      <c r="D7" s="36" t="s">
        <v>6052</v>
      </c>
      <c r="E7" s="4" t="s">
        <v>28</v>
      </c>
      <c r="F7" s="4">
        <v>49</v>
      </c>
      <c r="G7" s="4">
        <v>3.3</v>
      </c>
      <c r="H7" s="4">
        <v>1000</v>
      </c>
      <c r="I7" s="4" t="s">
        <v>69</v>
      </c>
      <c r="J7" s="4" t="s">
        <v>70</v>
      </c>
      <c r="K7" s="40" t="s">
        <v>6053</v>
      </c>
    </row>
    <row r="8" spans="1:11">
      <c r="A8" s="4" t="s">
        <v>24</v>
      </c>
      <c r="B8" s="4" t="s">
        <v>77</v>
      </c>
      <c r="C8" s="4" t="s">
        <v>78</v>
      </c>
      <c r="D8" s="36" t="s">
        <v>79</v>
      </c>
      <c r="E8" s="4" t="s">
        <v>28</v>
      </c>
      <c r="F8" s="4">
        <v>43</v>
      </c>
      <c r="G8" s="4">
        <v>2</v>
      </c>
      <c r="H8" s="4">
        <v>500</v>
      </c>
      <c r="I8" s="5" t="s">
        <v>80</v>
      </c>
      <c r="J8" s="4" t="s">
        <v>81</v>
      </c>
      <c r="K8" s="5" t="s">
        <v>82</v>
      </c>
    </row>
    <row r="9" spans="1:11">
      <c r="A9" s="4" t="s">
        <v>24</v>
      </c>
      <c r="B9" s="4" t="s">
        <v>77</v>
      </c>
      <c r="C9" s="4" t="s">
        <v>86</v>
      </c>
      <c r="D9" s="36" t="s">
        <v>87</v>
      </c>
      <c r="E9" s="4" t="s">
        <v>28</v>
      </c>
      <c r="F9" s="4">
        <v>37</v>
      </c>
      <c r="G9" s="4">
        <v>3</v>
      </c>
      <c r="H9" s="4">
        <v>1000</v>
      </c>
      <c r="I9" s="5" t="s">
        <v>88</v>
      </c>
      <c r="J9" s="4" t="s">
        <v>86</v>
      </c>
      <c r="K9" s="198" t="s">
        <v>87</v>
      </c>
    </row>
    <row r="10" spans="1:11">
      <c r="A10" s="4" t="s">
        <v>24</v>
      </c>
      <c r="B10" s="4" t="s">
        <v>77</v>
      </c>
      <c r="C10" s="4" t="s">
        <v>92</v>
      </c>
      <c r="D10" s="36" t="s">
        <v>93</v>
      </c>
      <c r="E10" s="4" t="s">
        <v>28</v>
      </c>
      <c r="F10" s="4">
        <v>56</v>
      </c>
      <c r="G10" s="4">
        <v>2.52</v>
      </c>
      <c r="H10" s="4">
        <v>700</v>
      </c>
      <c r="I10" s="5" t="s">
        <v>94</v>
      </c>
      <c r="J10" s="4" t="s">
        <v>95</v>
      </c>
      <c r="K10" s="5" t="s">
        <v>96</v>
      </c>
    </row>
    <row r="11" spans="1:11">
      <c r="A11" s="4" t="s">
        <v>24</v>
      </c>
      <c r="B11" s="4" t="s">
        <v>77</v>
      </c>
      <c r="C11" s="9" t="s">
        <v>98</v>
      </c>
      <c r="D11" s="36" t="s">
        <v>99</v>
      </c>
      <c r="E11" s="9" t="s">
        <v>28</v>
      </c>
      <c r="F11" s="9">
        <v>49</v>
      </c>
      <c r="G11" s="4">
        <v>2.2</v>
      </c>
      <c r="H11" s="4">
        <v>700</v>
      </c>
      <c r="I11" s="5" t="s">
        <v>100</v>
      </c>
      <c r="J11" s="4" t="s">
        <v>98</v>
      </c>
      <c r="K11" s="199" t="s">
        <v>99</v>
      </c>
    </row>
    <row r="12" spans="1:11">
      <c r="A12" s="4" t="s">
        <v>24</v>
      </c>
      <c r="B12" s="4" t="s">
        <v>77</v>
      </c>
      <c r="C12" s="9" t="s">
        <v>103</v>
      </c>
      <c r="D12" s="36" t="s">
        <v>104</v>
      </c>
      <c r="E12" s="9" t="s">
        <v>49</v>
      </c>
      <c r="F12" s="9">
        <v>63</v>
      </c>
      <c r="G12" s="4">
        <v>3</v>
      </c>
      <c r="H12" s="4">
        <v>1000</v>
      </c>
      <c r="I12" s="5" t="s">
        <v>105</v>
      </c>
      <c r="J12" s="4" t="s">
        <v>106</v>
      </c>
      <c r="K12" s="5" t="s">
        <v>107</v>
      </c>
    </row>
    <row r="13" spans="1:11">
      <c r="A13" s="4" t="s">
        <v>24</v>
      </c>
      <c r="B13" s="4" t="s">
        <v>77</v>
      </c>
      <c r="C13" s="9" t="s">
        <v>111</v>
      </c>
      <c r="D13" s="36" t="s">
        <v>112</v>
      </c>
      <c r="E13" s="9" t="s">
        <v>28</v>
      </c>
      <c r="F13" s="9">
        <v>55</v>
      </c>
      <c r="G13" s="4">
        <v>1.5</v>
      </c>
      <c r="H13" s="4">
        <v>500</v>
      </c>
      <c r="I13" s="5" t="s">
        <v>113</v>
      </c>
      <c r="J13" s="4" t="s">
        <v>111</v>
      </c>
      <c r="K13" s="199" t="s">
        <v>112</v>
      </c>
    </row>
    <row r="14" spans="1:11">
      <c r="A14" s="4" t="s">
        <v>24</v>
      </c>
      <c r="B14" s="4" t="s">
        <v>77</v>
      </c>
      <c r="C14" s="9" t="s">
        <v>116</v>
      </c>
      <c r="D14" s="36" t="s">
        <v>117</v>
      </c>
      <c r="E14" s="9" t="s">
        <v>28</v>
      </c>
      <c r="F14" s="9">
        <v>46</v>
      </c>
      <c r="G14" s="4">
        <v>2.1</v>
      </c>
      <c r="H14" s="4">
        <v>700</v>
      </c>
      <c r="I14" s="5" t="s">
        <v>118</v>
      </c>
      <c r="J14" s="4" t="s">
        <v>116</v>
      </c>
      <c r="K14" s="9" t="s">
        <v>117</v>
      </c>
    </row>
    <row r="15" spans="1:11">
      <c r="A15" s="4" t="s">
        <v>24</v>
      </c>
      <c r="B15" s="4" t="s">
        <v>77</v>
      </c>
      <c r="C15" s="9" t="s">
        <v>119</v>
      </c>
      <c r="D15" s="36" t="s">
        <v>120</v>
      </c>
      <c r="E15" s="9" t="s">
        <v>28</v>
      </c>
      <c r="F15" s="9">
        <v>48</v>
      </c>
      <c r="G15" s="4">
        <v>3.12</v>
      </c>
      <c r="H15" s="4">
        <v>1000</v>
      </c>
      <c r="I15" s="5" t="s">
        <v>121</v>
      </c>
      <c r="J15" s="9" t="s">
        <v>119</v>
      </c>
      <c r="K15" s="199" t="s">
        <v>120</v>
      </c>
    </row>
    <row r="16" spans="1:11">
      <c r="A16" s="16" t="s">
        <v>24</v>
      </c>
      <c r="B16" s="16" t="s">
        <v>124</v>
      </c>
      <c r="C16" s="16" t="s">
        <v>125</v>
      </c>
      <c r="D16" s="36" t="s">
        <v>126</v>
      </c>
      <c r="E16" s="16" t="s">
        <v>28</v>
      </c>
      <c r="F16" s="16">
        <v>47</v>
      </c>
      <c r="G16" s="16">
        <v>3.5</v>
      </c>
      <c r="H16" s="16">
        <v>1000</v>
      </c>
      <c r="I16" s="41" t="s">
        <v>127</v>
      </c>
      <c r="J16" s="16" t="s">
        <v>128</v>
      </c>
      <c r="K16" s="16" t="s">
        <v>129</v>
      </c>
    </row>
    <row r="17" spans="1:11">
      <c r="A17" s="16" t="s">
        <v>24</v>
      </c>
      <c r="B17" s="16" t="s">
        <v>124</v>
      </c>
      <c r="C17" s="16" t="s">
        <v>133</v>
      </c>
      <c r="D17" s="36" t="s">
        <v>134</v>
      </c>
      <c r="E17" s="16" t="s">
        <v>28</v>
      </c>
      <c r="F17" s="16">
        <v>48</v>
      </c>
      <c r="G17" s="16">
        <v>3.8</v>
      </c>
      <c r="H17" s="16">
        <v>1000</v>
      </c>
      <c r="I17" s="41" t="s">
        <v>135</v>
      </c>
      <c r="J17" s="16" t="s">
        <v>133</v>
      </c>
      <c r="K17" s="42" t="s">
        <v>134</v>
      </c>
    </row>
    <row r="18" spans="1:11">
      <c r="A18" s="16" t="s">
        <v>24</v>
      </c>
      <c r="B18" s="16" t="s">
        <v>124</v>
      </c>
      <c r="C18" s="16" t="s">
        <v>137</v>
      </c>
      <c r="D18" s="36" t="s">
        <v>138</v>
      </c>
      <c r="E18" s="16" t="s">
        <v>28</v>
      </c>
      <c r="F18" s="16">
        <v>54</v>
      </c>
      <c r="G18" s="16">
        <v>3.1</v>
      </c>
      <c r="H18" s="16">
        <v>1000</v>
      </c>
      <c r="I18" s="41" t="s">
        <v>139</v>
      </c>
      <c r="J18" s="16" t="s">
        <v>137</v>
      </c>
      <c r="K18" s="42" t="s">
        <v>138</v>
      </c>
    </row>
    <row r="19" spans="1:11">
      <c r="A19" s="16" t="s">
        <v>24</v>
      </c>
      <c r="B19" s="16" t="s">
        <v>124</v>
      </c>
      <c r="C19" s="16" t="s">
        <v>141</v>
      </c>
      <c r="D19" s="36" t="s">
        <v>142</v>
      </c>
      <c r="E19" s="16" t="s">
        <v>28</v>
      </c>
      <c r="F19" s="16">
        <v>49</v>
      </c>
      <c r="G19" s="16">
        <v>3</v>
      </c>
      <c r="H19" s="16">
        <v>1000</v>
      </c>
      <c r="I19" s="41" t="s">
        <v>143</v>
      </c>
      <c r="J19" s="16" t="s">
        <v>144</v>
      </c>
      <c r="K19" s="42" t="s">
        <v>145</v>
      </c>
    </row>
    <row r="20" spans="1:11">
      <c r="A20" s="16" t="s">
        <v>24</v>
      </c>
      <c r="B20" s="16" t="s">
        <v>124</v>
      </c>
      <c r="C20" s="16" t="s">
        <v>146</v>
      </c>
      <c r="D20" s="36" t="s">
        <v>147</v>
      </c>
      <c r="E20" s="16" t="s">
        <v>28</v>
      </c>
      <c r="F20" s="16">
        <v>45</v>
      </c>
      <c r="G20" s="16">
        <v>3.1</v>
      </c>
      <c r="H20" s="16">
        <v>1000</v>
      </c>
      <c r="I20" s="41" t="s">
        <v>148</v>
      </c>
      <c r="J20" s="16" t="s">
        <v>146</v>
      </c>
      <c r="K20" s="42" t="s">
        <v>147</v>
      </c>
    </row>
    <row r="21" spans="1:11">
      <c r="A21" s="16" t="s">
        <v>24</v>
      </c>
      <c r="B21" s="16" t="s">
        <v>124</v>
      </c>
      <c r="C21" s="16" t="s">
        <v>149</v>
      </c>
      <c r="D21" s="36" t="s">
        <v>150</v>
      </c>
      <c r="E21" s="16" t="s">
        <v>28</v>
      </c>
      <c r="F21" s="16">
        <v>49</v>
      </c>
      <c r="G21" s="16">
        <v>3</v>
      </c>
      <c r="H21" s="16">
        <v>1000</v>
      </c>
      <c r="I21" s="41" t="s">
        <v>151</v>
      </c>
      <c r="J21" s="16" t="s">
        <v>149</v>
      </c>
      <c r="K21" s="42" t="s">
        <v>150</v>
      </c>
    </row>
    <row r="22" spans="1:11">
      <c r="A22" s="16" t="s">
        <v>24</v>
      </c>
      <c r="B22" s="16" t="s">
        <v>124</v>
      </c>
      <c r="C22" s="16" t="s">
        <v>153</v>
      </c>
      <c r="D22" s="36" t="s">
        <v>154</v>
      </c>
      <c r="E22" s="16" t="s">
        <v>28</v>
      </c>
      <c r="F22" s="16">
        <v>70</v>
      </c>
      <c r="G22" s="16">
        <v>3.1</v>
      </c>
      <c r="H22" s="16">
        <v>1000</v>
      </c>
      <c r="I22" s="41" t="s">
        <v>155</v>
      </c>
      <c r="J22" s="16" t="s">
        <v>156</v>
      </c>
      <c r="K22" s="43" t="s">
        <v>6054</v>
      </c>
    </row>
    <row r="23" spans="1:11">
      <c r="A23" s="16" t="s">
        <v>24</v>
      </c>
      <c r="B23" s="16" t="s">
        <v>124</v>
      </c>
      <c r="C23" s="16" t="s">
        <v>159</v>
      </c>
      <c r="D23" s="36" t="s">
        <v>160</v>
      </c>
      <c r="E23" s="16" t="s">
        <v>49</v>
      </c>
      <c r="F23" s="16">
        <v>60</v>
      </c>
      <c r="G23" s="16">
        <v>4.05</v>
      </c>
      <c r="H23" s="16">
        <v>1000</v>
      </c>
      <c r="I23" s="41" t="s">
        <v>161</v>
      </c>
      <c r="J23" s="16" t="s">
        <v>162</v>
      </c>
      <c r="K23" s="42" t="s">
        <v>163</v>
      </c>
    </row>
    <row r="24" spans="1:11">
      <c r="A24" s="16" t="s">
        <v>24</v>
      </c>
      <c r="B24" s="16" t="s">
        <v>124</v>
      </c>
      <c r="C24" s="16" t="s">
        <v>165</v>
      </c>
      <c r="D24" s="36" t="s">
        <v>166</v>
      </c>
      <c r="E24" s="16" t="s">
        <v>28</v>
      </c>
      <c r="F24" s="16">
        <v>55</v>
      </c>
      <c r="G24" s="16">
        <v>3.5</v>
      </c>
      <c r="H24" s="16">
        <v>1000</v>
      </c>
      <c r="I24" s="200" t="s">
        <v>167</v>
      </c>
      <c r="J24" s="16" t="s">
        <v>168</v>
      </c>
      <c r="K24" s="42" t="s">
        <v>169</v>
      </c>
    </row>
    <row r="25" spans="1:11">
      <c r="A25" s="16" t="s">
        <v>24</v>
      </c>
      <c r="B25" s="16" t="s">
        <v>124</v>
      </c>
      <c r="C25" s="16" t="s">
        <v>171</v>
      </c>
      <c r="D25" s="36" t="s">
        <v>172</v>
      </c>
      <c r="E25" s="16" t="s">
        <v>28</v>
      </c>
      <c r="F25" s="16">
        <v>61</v>
      </c>
      <c r="G25" s="16">
        <v>3.8</v>
      </c>
      <c r="H25" s="16">
        <v>1000</v>
      </c>
      <c r="I25" s="41" t="s">
        <v>173</v>
      </c>
      <c r="J25" s="16" t="s">
        <v>174</v>
      </c>
      <c r="K25" s="42" t="s">
        <v>175</v>
      </c>
    </row>
    <row r="26" spans="1:11">
      <c r="A26" s="16" t="s">
        <v>24</v>
      </c>
      <c r="B26" s="16" t="s">
        <v>124</v>
      </c>
      <c r="C26" s="16" t="s">
        <v>176</v>
      </c>
      <c r="D26" s="36" t="s">
        <v>177</v>
      </c>
      <c r="E26" s="16" t="s">
        <v>28</v>
      </c>
      <c r="F26" s="16">
        <v>51</v>
      </c>
      <c r="G26" s="16">
        <v>3.5</v>
      </c>
      <c r="H26" s="16">
        <v>1000</v>
      </c>
      <c r="I26" s="41" t="s">
        <v>178</v>
      </c>
      <c r="J26" s="16" t="s">
        <v>176</v>
      </c>
      <c r="K26" s="42" t="s">
        <v>177</v>
      </c>
    </row>
    <row r="27" spans="1:11">
      <c r="A27" s="16" t="s">
        <v>24</v>
      </c>
      <c r="B27" s="16" t="s">
        <v>124</v>
      </c>
      <c r="C27" s="16" t="s">
        <v>180</v>
      </c>
      <c r="D27" s="36" t="s">
        <v>181</v>
      </c>
      <c r="E27" s="16" t="s">
        <v>49</v>
      </c>
      <c r="F27" s="16">
        <v>65</v>
      </c>
      <c r="G27" s="16">
        <v>3.6</v>
      </c>
      <c r="H27" s="16">
        <v>1000</v>
      </c>
      <c r="I27" s="201" t="s">
        <v>182</v>
      </c>
      <c r="J27" s="16" t="s">
        <v>183</v>
      </c>
      <c r="K27" s="42" t="s">
        <v>184</v>
      </c>
    </row>
    <row r="28" spans="1:11">
      <c r="A28" s="16" t="s">
        <v>24</v>
      </c>
      <c r="B28" s="16" t="s">
        <v>124</v>
      </c>
      <c r="C28" s="38" t="s">
        <v>6055</v>
      </c>
      <c r="D28" s="39" t="s">
        <v>6056</v>
      </c>
      <c r="E28" s="16" t="s">
        <v>49</v>
      </c>
      <c r="F28" s="16">
        <v>39</v>
      </c>
      <c r="G28" s="16">
        <v>3.1</v>
      </c>
      <c r="H28" s="16">
        <v>1000</v>
      </c>
      <c r="I28" s="41" t="s">
        <v>187</v>
      </c>
      <c r="J28" s="16" t="s">
        <v>185</v>
      </c>
      <c r="K28" s="42" t="s">
        <v>186</v>
      </c>
    </row>
    <row r="29" spans="1:11">
      <c r="A29" s="16" t="s">
        <v>24</v>
      </c>
      <c r="B29" s="16" t="s">
        <v>124</v>
      </c>
      <c r="C29" s="16" t="s">
        <v>190</v>
      </c>
      <c r="D29" s="36" t="s">
        <v>191</v>
      </c>
      <c r="E29" s="16" t="s">
        <v>28</v>
      </c>
      <c r="F29" s="16">
        <v>46</v>
      </c>
      <c r="G29" s="16">
        <v>3.05</v>
      </c>
      <c r="H29" s="16">
        <v>1000</v>
      </c>
      <c r="I29" s="201" t="s">
        <v>192</v>
      </c>
      <c r="J29" s="16" t="s">
        <v>190</v>
      </c>
      <c r="K29" s="42" t="s">
        <v>191</v>
      </c>
    </row>
    <row r="30" spans="1:11">
      <c r="A30" s="16" t="s">
        <v>24</v>
      </c>
      <c r="B30" s="16" t="s">
        <v>124</v>
      </c>
      <c r="C30" s="16" t="s">
        <v>193</v>
      </c>
      <c r="D30" s="36" t="s">
        <v>194</v>
      </c>
      <c r="E30" s="16" t="s">
        <v>28</v>
      </c>
      <c r="F30" s="16">
        <v>58</v>
      </c>
      <c r="G30" s="16">
        <v>3.1</v>
      </c>
      <c r="H30" s="16">
        <v>1000</v>
      </c>
      <c r="I30" s="41" t="s">
        <v>195</v>
      </c>
      <c r="J30" s="16" t="s">
        <v>193</v>
      </c>
      <c r="K30" s="202" t="s">
        <v>194</v>
      </c>
    </row>
    <row r="31" spans="1:11">
      <c r="A31" s="16" t="s">
        <v>24</v>
      </c>
      <c r="B31" s="16" t="s">
        <v>124</v>
      </c>
      <c r="C31" s="16" t="s">
        <v>197</v>
      </c>
      <c r="D31" s="36" t="s">
        <v>198</v>
      </c>
      <c r="E31" s="16" t="s">
        <v>28</v>
      </c>
      <c r="F31" s="16">
        <v>55</v>
      </c>
      <c r="G31" s="16">
        <v>3.3</v>
      </c>
      <c r="H31" s="16">
        <v>1000</v>
      </c>
      <c r="I31" s="203" t="s">
        <v>199</v>
      </c>
      <c r="J31" s="16" t="s">
        <v>197</v>
      </c>
      <c r="K31" s="42" t="s">
        <v>198</v>
      </c>
    </row>
    <row r="32" spans="1:11">
      <c r="A32" s="16" t="s">
        <v>24</v>
      </c>
      <c r="B32" s="16" t="s">
        <v>124</v>
      </c>
      <c r="C32" s="16" t="s">
        <v>200</v>
      </c>
      <c r="D32" s="36" t="s">
        <v>201</v>
      </c>
      <c r="E32" s="16" t="s">
        <v>28</v>
      </c>
      <c r="F32" s="16">
        <v>55</v>
      </c>
      <c r="G32" s="16">
        <v>3.1</v>
      </c>
      <c r="H32" s="16">
        <v>1000</v>
      </c>
      <c r="I32" s="201" t="s">
        <v>202</v>
      </c>
      <c r="J32" s="16" t="s">
        <v>200</v>
      </c>
      <c r="K32" s="42" t="s">
        <v>201</v>
      </c>
    </row>
    <row r="33" spans="1:11">
      <c r="A33" s="16" t="s">
        <v>24</v>
      </c>
      <c r="B33" s="16" t="s">
        <v>124</v>
      </c>
      <c r="C33" s="16" t="s">
        <v>203</v>
      </c>
      <c r="D33" s="36" t="s">
        <v>204</v>
      </c>
      <c r="E33" s="16" t="s">
        <v>49</v>
      </c>
      <c r="F33" s="16">
        <v>55</v>
      </c>
      <c r="G33" s="16">
        <v>3.1</v>
      </c>
      <c r="H33" s="16">
        <v>1000</v>
      </c>
      <c r="I33" s="41" t="s">
        <v>205</v>
      </c>
      <c r="J33" s="16" t="s">
        <v>203</v>
      </c>
      <c r="K33" s="203" t="s">
        <v>204</v>
      </c>
    </row>
    <row r="34" spans="1:11">
      <c r="A34" s="16" t="s">
        <v>24</v>
      </c>
      <c r="B34" s="16" t="s">
        <v>124</v>
      </c>
      <c r="C34" s="16" t="s">
        <v>207</v>
      </c>
      <c r="D34" s="36" t="s">
        <v>208</v>
      </c>
      <c r="E34" s="16" t="s">
        <v>28</v>
      </c>
      <c r="F34" s="16">
        <v>58</v>
      </c>
      <c r="G34" s="16">
        <v>3.3</v>
      </c>
      <c r="H34" s="16">
        <v>1000</v>
      </c>
      <c r="I34" s="41" t="s">
        <v>209</v>
      </c>
      <c r="J34" s="16" t="s">
        <v>207</v>
      </c>
      <c r="K34" s="42" t="s">
        <v>208</v>
      </c>
    </row>
    <row r="35" spans="1:11">
      <c r="A35" s="16" t="s">
        <v>24</v>
      </c>
      <c r="B35" s="16" t="s">
        <v>124</v>
      </c>
      <c r="C35" s="16" t="s">
        <v>211</v>
      </c>
      <c r="D35" s="36" t="s">
        <v>212</v>
      </c>
      <c r="E35" s="16" t="s">
        <v>28</v>
      </c>
      <c r="F35" s="16">
        <v>63</v>
      </c>
      <c r="G35" s="16">
        <v>3.52</v>
      </c>
      <c r="H35" s="16">
        <v>1000</v>
      </c>
      <c r="I35" s="41" t="s">
        <v>213</v>
      </c>
      <c r="J35" s="16" t="s">
        <v>214</v>
      </c>
      <c r="K35" s="42" t="s">
        <v>215</v>
      </c>
    </row>
    <row r="36" spans="1:11">
      <c r="A36" s="16" t="s">
        <v>24</v>
      </c>
      <c r="B36" s="16" t="s">
        <v>124</v>
      </c>
      <c r="C36" s="16" t="s">
        <v>216</v>
      </c>
      <c r="D36" s="36" t="s">
        <v>217</v>
      </c>
      <c r="E36" s="16" t="s">
        <v>28</v>
      </c>
      <c r="F36" s="16">
        <v>54</v>
      </c>
      <c r="G36" s="16">
        <v>3.4</v>
      </c>
      <c r="H36" s="16">
        <v>1000</v>
      </c>
      <c r="I36" s="41" t="s">
        <v>218</v>
      </c>
      <c r="J36" s="16" t="s">
        <v>216</v>
      </c>
      <c r="K36" s="23" t="s">
        <v>217</v>
      </c>
    </row>
    <row r="37" spans="1:11">
      <c r="A37" s="16" t="s">
        <v>24</v>
      </c>
      <c r="B37" s="16" t="s">
        <v>124</v>
      </c>
      <c r="C37" s="16" t="s">
        <v>220</v>
      </c>
      <c r="D37" s="36" t="s">
        <v>221</v>
      </c>
      <c r="E37" s="16" t="s">
        <v>28</v>
      </c>
      <c r="F37" s="16">
        <v>57</v>
      </c>
      <c r="G37" s="16">
        <v>3.85</v>
      </c>
      <c r="H37" s="16">
        <v>1000</v>
      </c>
      <c r="I37" s="41" t="s">
        <v>222</v>
      </c>
      <c r="J37" s="16" t="s">
        <v>220</v>
      </c>
      <c r="K37" s="42" t="s">
        <v>221</v>
      </c>
    </row>
    <row r="38" spans="1:11">
      <c r="A38" s="16" t="s">
        <v>24</v>
      </c>
      <c r="B38" s="16" t="s">
        <v>124</v>
      </c>
      <c r="C38" s="16" t="s">
        <v>224</v>
      </c>
      <c r="D38" s="36" t="s">
        <v>225</v>
      </c>
      <c r="E38" s="16" t="s">
        <v>28</v>
      </c>
      <c r="F38" s="16">
        <v>62</v>
      </c>
      <c r="G38" s="16">
        <v>3.5</v>
      </c>
      <c r="H38" s="16">
        <v>1000</v>
      </c>
      <c r="I38" s="41" t="s">
        <v>226</v>
      </c>
      <c r="J38" s="16" t="s">
        <v>227</v>
      </c>
      <c r="K38" s="42" t="s">
        <v>228</v>
      </c>
    </row>
    <row r="39" spans="1:11">
      <c r="A39" s="16" t="s">
        <v>24</v>
      </c>
      <c r="B39" s="16" t="s">
        <v>124</v>
      </c>
      <c r="C39" s="16" t="s">
        <v>229</v>
      </c>
      <c r="D39" s="36" t="s">
        <v>230</v>
      </c>
      <c r="E39" s="16" t="s">
        <v>28</v>
      </c>
      <c r="F39" s="16">
        <v>56</v>
      </c>
      <c r="G39" s="16">
        <v>3.1</v>
      </c>
      <c r="H39" s="16">
        <v>1000</v>
      </c>
      <c r="I39" s="41" t="s">
        <v>231</v>
      </c>
      <c r="J39" s="16" t="s">
        <v>229</v>
      </c>
      <c r="K39" s="42" t="s">
        <v>230</v>
      </c>
    </row>
    <row r="40" spans="1:11">
      <c r="A40" s="16" t="s">
        <v>24</v>
      </c>
      <c r="B40" s="16" t="s">
        <v>124</v>
      </c>
      <c r="C40" s="16" t="s">
        <v>232</v>
      </c>
      <c r="D40" s="36" t="s">
        <v>233</v>
      </c>
      <c r="E40" s="16" t="s">
        <v>28</v>
      </c>
      <c r="F40" s="16">
        <v>44</v>
      </c>
      <c r="G40" s="16">
        <v>3.5</v>
      </c>
      <c r="H40" s="16">
        <v>1000</v>
      </c>
      <c r="I40" s="41" t="s">
        <v>234</v>
      </c>
      <c r="J40" s="16" t="s">
        <v>232</v>
      </c>
      <c r="K40" s="42" t="s">
        <v>233</v>
      </c>
    </row>
    <row r="41" spans="1:11">
      <c r="A41" s="16" t="s">
        <v>24</v>
      </c>
      <c r="B41" s="16" t="s">
        <v>124</v>
      </c>
      <c r="C41" s="16" t="s">
        <v>235</v>
      </c>
      <c r="D41" s="36" t="s">
        <v>236</v>
      </c>
      <c r="E41" s="16" t="s">
        <v>28</v>
      </c>
      <c r="F41" s="16">
        <v>58</v>
      </c>
      <c r="G41" s="16">
        <v>3.5</v>
      </c>
      <c r="H41" s="16">
        <v>1000</v>
      </c>
      <c r="I41" s="41" t="s">
        <v>237</v>
      </c>
      <c r="J41" s="16" t="s">
        <v>235</v>
      </c>
      <c r="K41" s="42" t="s">
        <v>236</v>
      </c>
    </row>
    <row r="42" spans="1:11">
      <c r="A42" s="16" t="s">
        <v>24</v>
      </c>
      <c r="B42" s="16" t="s">
        <v>124</v>
      </c>
      <c r="C42" s="16" t="s">
        <v>238</v>
      </c>
      <c r="D42" s="36" t="s">
        <v>239</v>
      </c>
      <c r="E42" s="16" t="s">
        <v>28</v>
      </c>
      <c r="F42" s="16">
        <v>51</v>
      </c>
      <c r="G42" s="16">
        <v>3.5</v>
      </c>
      <c r="H42" s="16">
        <v>1000</v>
      </c>
      <c r="I42" s="41" t="s">
        <v>240</v>
      </c>
      <c r="J42" s="16" t="s">
        <v>238</v>
      </c>
      <c r="K42" s="42" t="s">
        <v>239</v>
      </c>
    </row>
    <row r="43" spans="1:11">
      <c r="A43" s="16" t="s">
        <v>24</v>
      </c>
      <c r="B43" s="16" t="s">
        <v>124</v>
      </c>
      <c r="C43" s="16" t="s">
        <v>242</v>
      </c>
      <c r="D43" s="36" t="s">
        <v>243</v>
      </c>
      <c r="E43" s="16" t="s">
        <v>28</v>
      </c>
      <c r="F43" s="16">
        <v>54</v>
      </c>
      <c r="G43" s="16">
        <v>3.2</v>
      </c>
      <c r="H43" s="16">
        <v>1000</v>
      </c>
      <c r="I43" s="41" t="s">
        <v>244</v>
      </c>
      <c r="J43" s="16" t="s">
        <v>242</v>
      </c>
      <c r="K43" s="42" t="s">
        <v>243</v>
      </c>
    </row>
    <row r="44" spans="1:11">
      <c r="A44" s="16" t="s">
        <v>24</v>
      </c>
      <c r="B44" s="16" t="s">
        <v>124</v>
      </c>
      <c r="C44" s="16" t="s">
        <v>245</v>
      </c>
      <c r="D44" s="36" t="s">
        <v>246</v>
      </c>
      <c r="E44" s="16" t="s">
        <v>28</v>
      </c>
      <c r="F44" s="16">
        <v>59</v>
      </c>
      <c r="G44" s="16">
        <v>3.2</v>
      </c>
      <c r="H44" s="16">
        <v>1000</v>
      </c>
      <c r="I44" s="41" t="s">
        <v>247</v>
      </c>
      <c r="J44" s="16" t="s">
        <v>245</v>
      </c>
      <c r="K44" s="42" t="s">
        <v>246</v>
      </c>
    </row>
    <row r="45" spans="1:11">
      <c r="A45" s="16" t="s">
        <v>24</v>
      </c>
      <c r="B45" s="16" t="s">
        <v>124</v>
      </c>
      <c r="C45" s="16" t="s">
        <v>248</v>
      </c>
      <c r="D45" s="36" t="s">
        <v>249</v>
      </c>
      <c r="E45" s="16" t="s">
        <v>28</v>
      </c>
      <c r="F45" s="16">
        <v>49</v>
      </c>
      <c r="G45" s="16">
        <v>3.2</v>
      </c>
      <c r="H45" s="16">
        <v>1000</v>
      </c>
      <c r="I45" s="41" t="s">
        <v>250</v>
      </c>
      <c r="J45" s="16" t="s">
        <v>251</v>
      </c>
      <c r="K45" s="42" t="s">
        <v>252</v>
      </c>
    </row>
    <row r="46" spans="1:11">
      <c r="A46" s="16" t="s">
        <v>24</v>
      </c>
      <c r="B46" s="16" t="s">
        <v>124</v>
      </c>
      <c r="C46" s="16" t="s">
        <v>254</v>
      </c>
      <c r="D46" s="36" t="s">
        <v>255</v>
      </c>
      <c r="E46" s="16" t="s">
        <v>28</v>
      </c>
      <c r="F46" s="16">
        <v>56</v>
      </c>
      <c r="G46" s="16">
        <v>3.2</v>
      </c>
      <c r="H46" s="16">
        <v>1000</v>
      </c>
      <c r="I46" s="41" t="s">
        <v>256</v>
      </c>
      <c r="J46" s="16" t="s">
        <v>257</v>
      </c>
      <c r="K46" s="42" t="s">
        <v>258</v>
      </c>
    </row>
    <row r="47" spans="1:11">
      <c r="A47" s="16" t="s">
        <v>24</v>
      </c>
      <c r="B47" s="16" t="s">
        <v>124</v>
      </c>
      <c r="C47" s="16" t="s">
        <v>260</v>
      </c>
      <c r="D47" s="36" t="s">
        <v>261</v>
      </c>
      <c r="E47" s="16" t="s">
        <v>28</v>
      </c>
      <c r="F47" s="16">
        <v>52</v>
      </c>
      <c r="G47" s="16">
        <v>3.2</v>
      </c>
      <c r="H47" s="16">
        <v>1000</v>
      </c>
      <c r="I47" s="41" t="s">
        <v>262</v>
      </c>
      <c r="J47" s="16" t="s">
        <v>260</v>
      </c>
      <c r="K47" s="42" t="s">
        <v>261</v>
      </c>
    </row>
    <row r="48" spans="1:11">
      <c r="A48" s="16" t="s">
        <v>24</v>
      </c>
      <c r="B48" s="16" t="s">
        <v>124</v>
      </c>
      <c r="C48" s="16" t="s">
        <v>263</v>
      </c>
      <c r="D48" s="36" t="s">
        <v>264</v>
      </c>
      <c r="E48" s="16" t="s">
        <v>28</v>
      </c>
      <c r="F48" s="16">
        <v>42</v>
      </c>
      <c r="G48" s="16">
        <v>3.2</v>
      </c>
      <c r="H48" s="16">
        <v>1000</v>
      </c>
      <c r="I48" s="41" t="s">
        <v>265</v>
      </c>
      <c r="J48" s="16" t="s">
        <v>263</v>
      </c>
      <c r="K48" s="42" t="s">
        <v>264</v>
      </c>
    </row>
    <row r="49" spans="1:11">
      <c r="A49" s="16" t="s">
        <v>24</v>
      </c>
      <c r="B49" s="16" t="s">
        <v>124</v>
      </c>
      <c r="C49" s="16" t="s">
        <v>266</v>
      </c>
      <c r="D49" s="36" t="s">
        <v>267</v>
      </c>
      <c r="E49" s="16" t="s">
        <v>28</v>
      </c>
      <c r="F49" s="16">
        <v>63</v>
      </c>
      <c r="G49" s="16">
        <v>3.36</v>
      </c>
      <c r="H49" s="16">
        <v>1000</v>
      </c>
      <c r="I49" s="41" t="s">
        <v>268</v>
      </c>
      <c r="J49" s="16" t="s">
        <v>266</v>
      </c>
      <c r="K49" s="42" t="s">
        <v>267</v>
      </c>
    </row>
    <row r="50" spans="1:11">
      <c r="A50" s="16" t="s">
        <v>24</v>
      </c>
      <c r="B50" s="16" t="s">
        <v>124</v>
      </c>
      <c r="C50" s="16" t="s">
        <v>269</v>
      </c>
      <c r="D50" s="36" t="s">
        <v>270</v>
      </c>
      <c r="E50" s="16" t="s">
        <v>28</v>
      </c>
      <c r="F50" s="16">
        <v>57</v>
      </c>
      <c r="G50" s="16">
        <v>3.52</v>
      </c>
      <c r="H50" s="16">
        <v>1000</v>
      </c>
      <c r="I50" s="41" t="s">
        <v>271</v>
      </c>
      <c r="J50" s="16" t="s">
        <v>269</v>
      </c>
      <c r="K50" s="23" t="s">
        <v>270</v>
      </c>
    </row>
    <row r="51" spans="1:11">
      <c r="A51" s="16" t="s">
        <v>24</v>
      </c>
      <c r="B51" s="16" t="s">
        <v>124</v>
      </c>
      <c r="C51" s="16" t="s">
        <v>272</v>
      </c>
      <c r="D51" s="36" t="s">
        <v>273</v>
      </c>
      <c r="E51" s="16" t="s">
        <v>28</v>
      </c>
      <c r="F51" s="16">
        <v>57</v>
      </c>
      <c r="G51" s="16">
        <v>3.3</v>
      </c>
      <c r="H51" s="16">
        <v>1000</v>
      </c>
      <c r="I51" s="41" t="s">
        <v>274</v>
      </c>
      <c r="J51" s="16" t="s">
        <v>272</v>
      </c>
      <c r="K51" s="42" t="s">
        <v>273</v>
      </c>
    </row>
    <row r="52" spans="1:11">
      <c r="A52" s="16" t="s">
        <v>24</v>
      </c>
      <c r="B52" s="16" t="s">
        <v>124</v>
      </c>
      <c r="C52" s="16" t="s">
        <v>275</v>
      </c>
      <c r="D52" s="36" t="s">
        <v>276</v>
      </c>
      <c r="E52" s="16" t="s">
        <v>28</v>
      </c>
      <c r="F52" s="16">
        <v>56</v>
      </c>
      <c r="G52" s="16">
        <v>4.4</v>
      </c>
      <c r="H52" s="16">
        <v>1000</v>
      </c>
      <c r="I52" s="41" t="s">
        <v>277</v>
      </c>
      <c r="J52" s="16" t="s">
        <v>275</v>
      </c>
      <c r="K52" s="202" t="s">
        <v>276</v>
      </c>
    </row>
    <row r="53" spans="1:11">
      <c r="A53" s="16" t="s">
        <v>24</v>
      </c>
      <c r="B53" s="16" t="s">
        <v>124</v>
      </c>
      <c r="C53" s="16" t="s">
        <v>279</v>
      </c>
      <c r="D53" s="36" t="s">
        <v>280</v>
      </c>
      <c r="E53" s="16" t="s">
        <v>28</v>
      </c>
      <c r="F53" s="16">
        <v>77</v>
      </c>
      <c r="G53" s="16">
        <v>3.1</v>
      </c>
      <c r="H53" s="16">
        <v>1000</v>
      </c>
      <c r="I53" s="41" t="s">
        <v>281</v>
      </c>
      <c r="J53" s="16" t="s">
        <v>282</v>
      </c>
      <c r="K53" s="42" t="s">
        <v>283</v>
      </c>
    </row>
    <row r="54" spans="1:11">
      <c r="A54" s="16" t="s">
        <v>24</v>
      </c>
      <c r="B54" s="16" t="s">
        <v>124</v>
      </c>
      <c r="C54" s="16" t="s">
        <v>284</v>
      </c>
      <c r="D54" s="36" t="s">
        <v>285</v>
      </c>
      <c r="E54" s="16" t="s">
        <v>28</v>
      </c>
      <c r="F54" s="16">
        <v>52</v>
      </c>
      <c r="G54" s="16">
        <v>4.5</v>
      </c>
      <c r="H54" s="16">
        <v>1000</v>
      </c>
      <c r="I54" s="41" t="s">
        <v>286</v>
      </c>
      <c r="J54" s="16" t="s">
        <v>284</v>
      </c>
      <c r="K54" s="42" t="s">
        <v>285</v>
      </c>
    </row>
    <row r="55" spans="1:11">
      <c r="A55" s="16" t="s">
        <v>24</v>
      </c>
      <c r="B55" s="16" t="s">
        <v>124</v>
      </c>
      <c r="C55" s="16" t="s">
        <v>287</v>
      </c>
      <c r="D55" s="36" t="s">
        <v>288</v>
      </c>
      <c r="E55" s="16" t="s">
        <v>28</v>
      </c>
      <c r="F55" s="16">
        <v>72</v>
      </c>
      <c r="G55" s="16">
        <v>3.8</v>
      </c>
      <c r="H55" s="16">
        <v>1000</v>
      </c>
      <c r="I55" s="41" t="s">
        <v>289</v>
      </c>
      <c r="J55" s="16" t="s">
        <v>290</v>
      </c>
      <c r="K55" s="42" t="s">
        <v>291</v>
      </c>
    </row>
    <row r="56" spans="1:11">
      <c r="A56" s="16" t="s">
        <v>24</v>
      </c>
      <c r="B56" s="16" t="s">
        <v>124</v>
      </c>
      <c r="C56" s="16" t="s">
        <v>293</v>
      </c>
      <c r="D56" s="36" t="s">
        <v>294</v>
      </c>
      <c r="E56" s="16" t="s">
        <v>28</v>
      </c>
      <c r="F56" s="16">
        <v>49</v>
      </c>
      <c r="G56" s="16">
        <v>3.058</v>
      </c>
      <c r="H56" s="16">
        <v>1000</v>
      </c>
      <c r="I56" s="41" t="s">
        <v>295</v>
      </c>
      <c r="J56" s="16" t="s">
        <v>293</v>
      </c>
      <c r="K56" s="42" t="s">
        <v>294</v>
      </c>
    </row>
    <row r="57" spans="1:11">
      <c r="A57" s="16" t="s">
        <v>24</v>
      </c>
      <c r="B57" s="16" t="s">
        <v>124</v>
      </c>
      <c r="C57" s="16" t="s">
        <v>296</v>
      </c>
      <c r="D57" s="36" t="s">
        <v>297</v>
      </c>
      <c r="E57" s="16" t="s">
        <v>49</v>
      </c>
      <c r="F57" s="16">
        <v>47</v>
      </c>
      <c r="G57" s="16">
        <v>3.3</v>
      </c>
      <c r="H57" s="16">
        <v>1000</v>
      </c>
      <c r="I57" s="41" t="s">
        <v>298</v>
      </c>
      <c r="J57" s="16" t="s">
        <v>296</v>
      </c>
      <c r="K57" s="42" t="s">
        <v>297</v>
      </c>
    </row>
    <row r="58" spans="1:11">
      <c r="A58" s="16" t="s">
        <v>24</v>
      </c>
      <c r="B58" s="16" t="s">
        <v>124</v>
      </c>
      <c r="C58" s="16" t="s">
        <v>299</v>
      </c>
      <c r="D58" s="36" t="s">
        <v>300</v>
      </c>
      <c r="E58" s="16" t="s">
        <v>28</v>
      </c>
      <c r="F58" s="16">
        <v>64</v>
      </c>
      <c r="G58" s="16">
        <v>3.336</v>
      </c>
      <c r="H58" s="16">
        <v>1000</v>
      </c>
      <c r="I58" s="203" t="s">
        <v>301</v>
      </c>
      <c r="J58" s="16" t="s">
        <v>302</v>
      </c>
      <c r="K58" s="42" t="s">
        <v>303</v>
      </c>
    </row>
    <row r="59" spans="1:11">
      <c r="A59" s="16" t="s">
        <v>24</v>
      </c>
      <c r="B59" s="16" t="s">
        <v>124</v>
      </c>
      <c r="C59" s="16" t="s">
        <v>305</v>
      </c>
      <c r="D59" s="36" t="s">
        <v>306</v>
      </c>
      <c r="E59" s="16" t="s">
        <v>28</v>
      </c>
      <c r="F59" s="16">
        <v>50</v>
      </c>
      <c r="G59" s="16">
        <v>3.12</v>
      </c>
      <c r="H59" s="16">
        <v>1000</v>
      </c>
      <c r="I59" s="203" t="s">
        <v>307</v>
      </c>
      <c r="J59" s="16" t="s">
        <v>308</v>
      </c>
      <c r="K59" s="42" t="s">
        <v>309</v>
      </c>
    </row>
    <row r="60" spans="1:11">
      <c r="A60" s="16" t="s">
        <v>24</v>
      </c>
      <c r="B60" s="16" t="s">
        <v>124</v>
      </c>
      <c r="C60" s="16" t="s">
        <v>310</v>
      </c>
      <c r="D60" s="36" t="s">
        <v>311</v>
      </c>
      <c r="E60" s="16" t="s">
        <v>28</v>
      </c>
      <c r="F60" s="16">
        <v>63</v>
      </c>
      <c r="G60" s="16">
        <v>3.24</v>
      </c>
      <c r="H60" s="16">
        <v>1000</v>
      </c>
      <c r="I60" s="203" t="s">
        <v>312</v>
      </c>
      <c r="J60" s="16" t="s">
        <v>313</v>
      </c>
      <c r="K60" s="43" t="s">
        <v>6057</v>
      </c>
    </row>
    <row r="61" spans="1:11">
      <c r="A61" s="16" t="s">
        <v>24</v>
      </c>
      <c r="B61" s="16" t="s">
        <v>124</v>
      </c>
      <c r="C61" s="16" t="s">
        <v>315</v>
      </c>
      <c r="D61" s="36" t="s">
        <v>316</v>
      </c>
      <c r="E61" s="16" t="s">
        <v>28</v>
      </c>
      <c r="F61" s="16">
        <v>57</v>
      </c>
      <c r="G61" s="16">
        <v>3.24</v>
      </c>
      <c r="H61" s="16">
        <v>1000</v>
      </c>
      <c r="I61" s="203" t="s">
        <v>317</v>
      </c>
      <c r="J61" s="16" t="s">
        <v>318</v>
      </c>
      <c r="K61" s="42" t="s">
        <v>319</v>
      </c>
    </row>
    <row r="62" spans="1:11">
      <c r="A62" s="4" t="s">
        <v>24</v>
      </c>
      <c r="B62" s="4" t="s">
        <v>320</v>
      </c>
      <c r="C62" s="4" t="s">
        <v>321</v>
      </c>
      <c r="D62" s="36" t="s">
        <v>322</v>
      </c>
      <c r="E62" s="4" t="s">
        <v>28</v>
      </c>
      <c r="F62" s="5">
        <f ca="1" t="shared" ref="F62:F73" si="0">YEAR(NOW())-MID(D62,7,4)</f>
        <v>71</v>
      </c>
      <c r="G62" s="4">
        <v>4</v>
      </c>
      <c r="H62" s="4">
        <v>1000</v>
      </c>
      <c r="I62" s="5" t="s">
        <v>323</v>
      </c>
      <c r="J62" s="4" t="s">
        <v>324</v>
      </c>
      <c r="K62" s="204" t="s">
        <v>325</v>
      </c>
    </row>
    <row r="63" spans="1:11">
      <c r="A63" s="4" t="s">
        <v>24</v>
      </c>
      <c r="B63" s="4" t="s">
        <v>320</v>
      </c>
      <c r="C63" s="4" t="s">
        <v>328</v>
      </c>
      <c r="D63" s="39" t="s">
        <v>6058</v>
      </c>
      <c r="E63" s="4" t="s">
        <v>28</v>
      </c>
      <c r="F63" s="5">
        <f ca="1" t="shared" si="0"/>
        <v>74</v>
      </c>
      <c r="G63" s="4">
        <v>3.5</v>
      </c>
      <c r="H63" s="4">
        <v>1000</v>
      </c>
      <c r="I63" s="5" t="s">
        <v>330</v>
      </c>
      <c r="J63" s="4" t="s">
        <v>331</v>
      </c>
      <c r="K63" s="204" t="s">
        <v>332</v>
      </c>
    </row>
    <row r="64" spans="1:11">
      <c r="A64" s="4" t="s">
        <v>24</v>
      </c>
      <c r="B64" s="4" t="s">
        <v>320</v>
      </c>
      <c r="C64" s="4" t="s">
        <v>335</v>
      </c>
      <c r="D64" s="36" t="s">
        <v>336</v>
      </c>
      <c r="E64" s="4" t="s">
        <v>28</v>
      </c>
      <c r="F64" s="5">
        <f ca="1" t="shared" si="0"/>
        <v>71</v>
      </c>
      <c r="G64" s="4">
        <v>4</v>
      </c>
      <c r="H64" s="4">
        <v>1000</v>
      </c>
      <c r="I64" s="5" t="s">
        <v>337</v>
      </c>
      <c r="J64" s="4" t="s">
        <v>338</v>
      </c>
      <c r="K64" s="204" t="s">
        <v>339</v>
      </c>
    </row>
    <row r="65" spans="1:11">
      <c r="A65" s="4" t="s">
        <v>24</v>
      </c>
      <c r="B65" s="4" t="s">
        <v>320</v>
      </c>
      <c r="C65" s="4" t="s">
        <v>342</v>
      </c>
      <c r="D65" s="36" t="s">
        <v>343</v>
      </c>
      <c r="E65" s="4" t="s">
        <v>28</v>
      </c>
      <c r="F65" s="5">
        <f ca="1" t="shared" si="0"/>
        <v>78</v>
      </c>
      <c r="G65" s="4">
        <v>4</v>
      </c>
      <c r="H65" s="4">
        <v>1000</v>
      </c>
      <c r="I65" s="5" t="s">
        <v>344</v>
      </c>
      <c r="J65" s="4" t="s">
        <v>345</v>
      </c>
      <c r="K65" s="5" t="s">
        <v>346</v>
      </c>
    </row>
    <row r="66" spans="1:11">
      <c r="A66" s="4" t="s">
        <v>24</v>
      </c>
      <c r="B66" s="4" t="s">
        <v>320</v>
      </c>
      <c r="C66" s="4" t="s">
        <v>347</v>
      </c>
      <c r="D66" s="36" t="s">
        <v>348</v>
      </c>
      <c r="E66" s="4" t="s">
        <v>28</v>
      </c>
      <c r="F66" s="5">
        <f ca="1" t="shared" si="0"/>
        <v>82</v>
      </c>
      <c r="G66" s="4">
        <v>4</v>
      </c>
      <c r="H66" s="4">
        <v>1000</v>
      </c>
      <c r="I66" s="5" t="s">
        <v>349</v>
      </c>
      <c r="J66" s="4" t="s">
        <v>350</v>
      </c>
      <c r="K66" s="204" t="s">
        <v>351</v>
      </c>
    </row>
    <row r="67" spans="1:11">
      <c r="A67" s="4" t="s">
        <v>24</v>
      </c>
      <c r="B67" s="4" t="s">
        <v>320</v>
      </c>
      <c r="C67" s="4" t="s">
        <v>353</v>
      </c>
      <c r="D67" s="36" t="s">
        <v>354</v>
      </c>
      <c r="E67" s="4"/>
      <c r="F67" s="5">
        <f ca="1" t="shared" si="0"/>
        <v>51</v>
      </c>
      <c r="G67" s="4">
        <v>3.2</v>
      </c>
      <c r="H67" s="4">
        <v>1000</v>
      </c>
      <c r="I67" s="5" t="s">
        <v>355</v>
      </c>
      <c r="J67" s="4" t="s">
        <v>356</v>
      </c>
      <c r="K67" s="5" t="s">
        <v>357</v>
      </c>
    </row>
    <row r="68" spans="1:11">
      <c r="A68" s="4" t="s">
        <v>24</v>
      </c>
      <c r="B68" s="4" t="s">
        <v>320</v>
      </c>
      <c r="C68" s="4" t="s">
        <v>361</v>
      </c>
      <c r="D68" s="36" t="s">
        <v>362</v>
      </c>
      <c r="E68" s="4" t="s">
        <v>28</v>
      </c>
      <c r="F68" s="5">
        <f ca="1" t="shared" si="0"/>
        <v>72</v>
      </c>
      <c r="G68" s="4">
        <v>4</v>
      </c>
      <c r="H68" s="4">
        <v>1000</v>
      </c>
      <c r="I68" s="5" t="s">
        <v>363</v>
      </c>
      <c r="J68" s="4" t="s">
        <v>364</v>
      </c>
      <c r="K68" s="5" t="s">
        <v>365</v>
      </c>
    </row>
    <row r="69" spans="1:11">
      <c r="A69" s="4" t="s">
        <v>24</v>
      </c>
      <c r="B69" s="4" t="s">
        <v>320</v>
      </c>
      <c r="C69" s="4" t="s">
        <v>366</v>
      </c>
      <c r="D69" s="36" t="s">
        <v>367</v>
      </c>
      <c r="E69" s="4" t="s">
        <v>28</v>
      </c>
      <c r="F69" s="5">
        <f ca="1" t="shared" si="0"/>
        <v>65</v>
      </c>
      <c r="G69" s="4">
        <v>4.32</v>
      </c>
      <c r="H69" s="4">
        <v>1000</v>
      </c>
      <c r="I69" s="5" t="s">
        <v>368</v>
      </c>
      <c r="J69" s="4" t="s">
        <v>369</v>
      </c>
      <c r="K69" s="204" t="s">
        <v>370</v>
      </c>
    </row>
    <row r="70" spans="1:11">
      <c r="A70" s="4" t="s">
        <v>24</v>
      </c>
      <c r="B70" s="4" t="s">
        <v>320</v>
      </c>
      <c r="C70" s="4" t="s">
        <v>372</v>
      </c>
      <c r="D70" s="36" t="s">
        <v>373</v>
      </c>
      <c r="E70" s="4" t="s">
        <v>28</v>
      </c>
      <c r="F70" s="5">
        <f ca="1" t="shared" si="0"/>
        <v>67</v>
      </c>
      <c r="G70" s="4">
        <v>3.9</v>
      </c>
      <c r="H70" s="4">
        <v>1000</v>
      </c>
      <c r="I70" s="5" t="s">
        <v>374</v>
      </c>
      <c r="J70" s="4" t="s">
        <v>375</v>
      </c>
      <c r="K70" s="5" t="s">
        <v>376</v>
      </c>
    </row>
    <row r="71" spans="1:11">
      <c r="A71" s="4" t="s">
        <v>24</v>
      </c>
      <c r="B71" s="4" t="s">
        <v>320</v>
      </c>
      <c r="C71" s="4" t="s">
        <v>378</v>
      </c>
      <c r="D71" s="36" t="s">
        <v>379</v>
      </c>
      <c r="E71" s="4" t="s">
        <v>28</v>
      </c>
      <c r="F71" s="5">
        <f ca="1" t="shared" si="0"/>
        <v>54</v>
      </c>
      <c r="G71" s="4">
        <v>3.5</v>
      </c>
      <c r="H71" s="4">
        <v>1000</v>
      </c>
      <c r="I71" s="5" t="s">
        <v>380</v>
      </c>
      <c r="J71" s="5" t="s">
        <v>378</v>
      </c>
      <c r="K71" s="5" t="s">
        <v>379</v>
      </c>
    </row>
    <row r="72" spans="1:11">
      <c r="A72" s="4" t="s">
        <v>24</v>
      </c>
      <c r="B72" s="4" t="s">
        <v>320</v>
      </c>
      <c r="C72" s="4" t="s">
        <v>382</v>
      </c>
      <c r="D72" s="36" t="s">
        <v>383</v>
      </c>
      <c r="E72" s="4" t="s">
        <v>28</v>
      </c>
      <c r="F72" s="5">
        <f ca="1" t="shared" si="0"/>
        <v>52</v>
      </c>
      <c r="G72" s="4">
        <v>3.5</v>
      </c>
      <c r="H72" s="4">
        <v>1000</v>
      </c>
      <c r="I72" s="5" t="s">
        <v>384</v>
      </c>
      <c r="J72" s="5" t="s">
        <v>382</v>
      </c>
      <c r="K72" s="5" t="s">
        <v>383</v>
      </c>
    </row>
    <row r="73" spans="1:11">
      <c r="A73" s="4" t="s">
        <v>24</v>
      </c>
      <c r="B73" s="4" t="s">
        <v>320</v>
      </c>
      <c r="C73" s="4" t="s">
        <v>385</v>
      </c>
      <c r="D73" s="36" t="s">
        <v>386</v>
      </c>
      <c r="E73" s="4" t="s">
        <v>28</v>
      </c>
      <c r="F73" s="4">
        <f ca="1" t="shared" si="0"/>
        <v>24</v>
      </c>
      <c r="G73" s="4">
        <v>3.1</v>
      </c>
      <c r="H73" s="4">
        <v>1000</v>
      </c>
      <c r="I73" s="5" t="s">
        <v>387</v>
      </c>
      <c r="J73" s="4" t="s">
        <v>385</v>
      </c>
      <c r="K73" s="5" t="s">
        <v>386</v>
      </c>
    </row>
    <row r="74" spans="1:11">
      <c r="A74" s="4" t="s">
        <v>24</v>
      </c>
      <c r="B74" s="4" t="s">
        <v>388</v>
      </c>
      <c r="C74" s="4" t="s">
        <v>389</v>
      </c>
      <c r="D74" s="36" t="s">
        <v>390</v>
      </c>
      <c r="E74" s="8" t="s">
        <v>28</v>
      </c>
      <c r="F74" s="33">
        <v>66</v>
      </c>
      <c r="G74" s="8">
        <v>3.2</v>
      </c>
      <c r="H74" s="8">
        <v>1000</v>
      </c>
      <c r="I74" s="8" t="s">
        <v>391</v>
      </c>
      <c r="J74" s="8" t="s">
        <v>389</v>
      </c>
      <c r="K74" s="8" t="s">
        <v>390</v>
      </c>
    </row>
    <row r="75" spans="1:11">
      <c r="A75" s="4" t="s">
        <v>24</v>
      </c>
      <c r="B75" s="4" t="s">
        <v>388</v>
      </c>
      <c r="C75" s="4" t="s">
        <v>394</v>
      </c>
      <c r="D75" s="36" t="s">
        <v>395</v>
      </c>
      <c r="E75" s="8" t="s">
        <v>28</v>
      </c>
      <c r="F75" s="33">
        <v>58</v>
      </c>
      <c r="G75" s="8">
        <v>3.2</v>
      </c>
      <c r="H75" s="8">
        <v>1000</v>
      </c>
      <c r="I75" s="8" t="s">
        <v>396</v>
      </c>
      <c r="J75" s="8" t="s">
        <v>397</v>
      </c>
      <c r="K75" s="8" t="s">
        <v>398</v>
      </c>
    </row>
    <row r="76" spans="1:11">
      <c r="A76" s="4" t="s">
        <v>24</v>
      </c>
      <c r="B76" s="4" t="s">
        <v>388</v>
      </c>
      <c r="C76" s="4" t="s">
        <v>400</v>
      </c>
      <c r="D76" s="36" t="s">
        <v>401</v>
      </c>
      <c r="E76" s="8" t="s">
        <v>28</v>
      </c>
      <c r="F76" s="33">
        <v>66</v>
      </c>
      <c r="G76" s="8">
        <v>2.16</v>
      </c>
      <c r="H76" s="8">
        <v>700</v>
      </c>
      <c r="I76" s="8" t="s">
        <v>402</v>
      </c>
      <c r="J76" s="8" t="s">
        <v>403</v>
      </c>
      <c r="K76" s="205" t="s">
        <v>404</v>
      </c>
    </row>
    <row r="77" spans="1:11">
      <c r="A77" s="4" t="s">
        <v>24</v>
      </c>
      <c r="B77" s="4" t="s">
        <v>388</v>
      </c>
      <c r="C77" s="4" t="s">
        <v>407</v>
      </c>
      <c r="D77" s="36" t="s">
        <v>408</v>
      </c>
      <c r="E77" s="8" t="s">
        <v>28</v>
      </c>
      <c r="F77" s="33">
        <v>67</v>
      </c>
      <c r="G77" s="8">
        <v>3.41</v>
      </c>
      <c r="H77" s="8">
        <v>1000</v>
      </c>
      <c r="I77" s="8" t="s">
        <v>409</v>
      </c>
      <c r="J77" s="8" t="s">
        <v>407</v>
      </c>
      <c r="K77" s="205" t="s">
        <v>408</v>
      </c>
    </row>
    <row r="78" spans="1:11">
      <c r="A78" s="4" t="s">
        <v>24</v>
      </c>
      <c r="B78" s="4" t="s">
        <v>388</v>
      </c>
      <c r="C78" s="4" t="s">
        <v>410</v>
      </c>
      <c r="D78" s="36" t="s">
        <v>411</v>
      </c>
      <c r="E78" s="8" t="s">
        <v>28</v>
      </c>
      <c r="F78" s="33">
        <v>49</v>
      </c>
      <c r="G78" s="8">
        <v>3.3</v>
      </c>
      <c r="H78" s="8">
        <v>1000</v>
      </c>
      <c r="I78" s="8" t="s">
        <v>412</v>
      </c>
      <c r="J78" s="8" t="s">
        <v>410</v>
      </c>
      <c r="K78" s="8" t="s">
        <v>411</v>
      </c>
    </row>
    <row r="79" spans="1:11">
      <c r="A79" s="4" t="s">
        <v>24</v>
      </c>
      <c r="B79" s="4" t="s">
        <v>388</v>
      </c>
      <c r="C79" s="4" t="s">
        <v>414</v>
      </c>
      <c r="D79" s="36" t="s">
        <v>415</v>
      </c>
      <c r="E79" s="8" t="s">
        <v>28</v>
      </c>
      <c r="F79" s="33">
        <v>50</v>
      </c>
      <c r="G79" s="8">
        <v>3.6</v>
      </c>
      <c r="H79" s="8">
        <v>1000</v>
      </c>
      <c r="I79" s="8" t="s">
        <v>416</v>
      </c>
      <c r="J79" s="8" t="s">
        <v>414</v>
      </c>
      <c r="K79" s="8" t="s">
        <v>415</v>
      </c>
    </row>
    <row r="80" spans="1:11">
      <c r="A80" s="4" t="s">
        <v>24</v>
      </c>
      <c r="B80" s="4" t="s">
        <v>388</v>
      </c>
      <c r="C80" s="4" t="s">
        <v>417</v>
      </c>
      <c r="D80" s="36" t="s">
        <v>418</v>
      </c>
      <c r="E80" s="8" t="s">
        <v>28</v>
      </c>
      <c r="F80" s="33">
        <v>64</v>
      </c>
      <c r="G80" s="8">
        <v>3.74</v>
      </c>
      <c r="H80" s="8">
        <v>1000</v>
      </c>
      <c r="I80" s="8" t="s">
        <v>419</v>
      </c>
      <c r="J80" s="8" t="s">
        <v>417</v>
      </c>
      <c r="K80" s="8" t="s">
        <v>418</v>
      </c>
    </row>
    <row r="81" spans="1:11">
      <c r="A81" s="4" t="s">
        <v>24</v>
      </c>
      <c r="B81" s="4" t="s">
        <v>388</v>
      </c>
      <c r="C81" s="4" t="s">
        <v>421</v>
      </c>
      <c r="D81" s="36" t="s">
        <v>422</v>
      </c>
      <c r="E81" s="8" t="s">
        <v>28</v>
      </c>
      <c r="F81" s="33">
        <v>38</v>
      </c>
      <c r="G81" s="8">
        <v>3.1</v>
      </c>
      <c r="H81" s="8">
        <v>1000</v>
      </c>
      <c r="I81" s="8" t="s">
        <v>423</v>
      </c>
      <c r="J81" s="8" t="s">
        <v>421</v>
      </c>
      <c r="K81" s="8" t="s">
        <v>422</v>
      </c>
    </row>
    <row r="82" spans="1:11">
      <c r="A82" s="4" t="s">
        <v>24</v>
      </c>
      <c r="B82" s="4" t="s">
        <v>388</v>
      </c>
      <c r="C82" s="4" t="s">
        <v>425</v>
      </c>
      <c r="D82" s="36" t="s">
        <v>426</v>
      </c>
      <c r="E82" s="8" t="s">
        <v>49</v>
      </c>
      <c r="F82" s="33">
        <v>55</v>
      </c>
      <c r="G82" s="8">
        <v>3.85</v>
      </c>
      <c r="H82" s="8">
        <v>1000</v>
      </c>
      <c r="I82" s="8" t="s">
        <v>427</v>
      </c>
      <c r="J82" s="8" t="s">
        <v>425</v>
      </c>
      <c r="K82" s="8" t="s">
        <v>426</v>
      </c>
    </row>
    <row r="83" spans="1:11">
      <c r="A83" s="4" t="s">
        <v>24</v>
      </c>
      <c r="B83" s="4" t="s">
        <v>388</v>
      </c>
      <c r="C83" s="4" t="s">
        <v>430</v>
      </c>
      <c r="D83" s="36" t="s">
        <v>431</v>
      </c>
      <c r="E83" s="8" t="s">
        <v>28</v>
      </c>
      <c r="F83" s="33">
        <v>31</v>
      </c>
      <c r="G83" s="8">
        <v>3.2</v>
      </c>
      <c r="H83" s="8">
        <v>1000</v>
      </c>
      <c r="I83" s="8" t="s">
        <v>432</v>
      </c>
      <c r="J83" s="8" t="s">
        <v>430</v>
      </c>
      <c r="K83" s="8" t="s">
        <v>431</v>
      </c>
    </row>
    <row r="84" spans="1:11">
      <c r="A84" s="4" t="s">
        <v>24</v>
      </c>
      <c r="B84" s="4" t="s">
        <v>388</v>
      </c>
      <c r="C84" s="4" t="s">
        <v>433</v>
      </c>
      <c r="D84" s="36" t="s">
        <v>434</v>
      </c>
      <c r="E84" s="8" t="s">
        <v>28</v>
      </c>
      <c r="F84" s="33">
        <v>67</v>
      </c>
      <c r="G84" s="8">
        <v>3</v>
      </c>
      <c r="H84" s="8">
        <v>1000</v>
      </c>
      <c r="I84" s="8" t="s">
        <v>435</v>
      </c>
      <c r="J84" s="8" t="s">
        <v>433</v>
      </c>
      <c r="K84" s="8" t="s">
        <v>434</v>
      </c>
    </row>
    <row r="85" spans="1:11">
      <c r="A85" s="4" t="s">
        <v>24</v>
      </c>
      <c r="B85" s="4" t="s">
        <v>388</v>
      </c>
      <c r="C85" s="4" t="s">
        <v>437</v>
      </c>
      <c r="D85" s="36" t="s">
        <v>438</v>
      </c>
      <c r="E85" s="8" t="s">
        <v>49</v>
      </c>
      <c r="F85" s="33">
        <v>59</v>
      </c>
      <c r="G85" s="8">
        <v>3.3</v>
      </c>
      <c r="H85" s="8">
        <v>1000</v>
      </c>
      <c r="I85" s="8" t="s">
        <v>439</v>
      </c>
      <c r="J85" s="8" t="s">
        <v>440</v>
      </c>
      <c r="K85" s="8" t="s">
        <v>441</v>
      </c>
    </row>
    <row r="86" spans="1:11">
      <c r="A86" s="4" t="s">
        <v>24</v>
      </c>
      <c r="B86" s="4" t="s">
        <v>388</v>
      </c>
      <c r="C86" s="4" t="s">
        <v>443</v>
      </c>
      <c r="D86" s="36" t="s">
        <v>444</v>
      </c>
      <c r="E86" s="8" t="s">
        <v>28</v>
      </c>
      <c r="F86" s="33">
        <v>52</v>
      </c>
      <c r="G86" s="8">
        <v>4.18</v>
      </c>
      <c r="H86" s="8">
        <v>1000</v>
      </c>
      <c r="I86" s="8" t="s">
        <v>445</v>
      </c>
      <c r="J86" s="8" t="s">
        <v>443</v>
      </c>
      <c r="K86" s="8" t="s">
        <v>444</v>
      </c>
    </row>
    <row r="87" spans="1:11">
      <c r="A87" s="4" t="s">
        <v>24</v>
      </c>
      <c r="B87" s="4" t="s">
        <v>388</v>
      </c>
      <c r="C87" s="4" t="s">
        <v>447</v>
      </c>
      <c r="D87" s="36" t="s">
        <v>448</v>
      </c>
      <c r="E87" s="8" t="s">
        <v>28</v>
      </c>
      <c r="F87" s="33">
        <v>49</v>
      </c>
      <c r="G87" s="8">
        <v>3.3</v>
      </c>
      <c r="H87" s="8">
        <v>1000</v>
      </c>
      <c r="I87" s="8" t="s">
        <v>449</v>
      </c>
      <c r="J87" s="8" t="s">
        <v>447</v>
      </c>
      <c r="K87" s="8" t="s">
        <v>448</v>
      </c>
    </row>
    <row r="88" spans="1:11">
      <c r="A88" s="4" t="s">
        <v>24</v>
      </c>
      <c r="B88" s="4" t="s">
        <v>388</v>
      </c>
      <c r="C88" s="4" t="s">
        <v>451</v>
      </c>
      <c r="D88" s="36" t="s">
        <v>452</v>
      </c>
      <c r="E88" s="8" t="s">
        <v>28</v>
      </c>
      <c r="F88" s="33">
        <v>55</v>
      </c>
      <c r="G88" s="8">
        <v>4</v>
      </c>
      <c r="H88" s="8">
        <v>1000</v>
      </c>
      <c r="I88" s="8" t="s">
        <v>453</v>
      </c>
      <c r="J88" s="8" t="s">
        <v>451</v>
      </c>
      <c r="K88" s="8" t="s">
        <v>452</v>
      </c>
    </row>
    <row r="89" spans="1:11">
      <c r="A89" s="4" t="s">
        <v>24</v>
      </c>
      <c r="B89" s="4" t="s">
        <v>388</v>
      </c>
      <c r="C89" s="4" t="s">
        <v>455</v>
      </c>
      <c r="D89" s="36" t="s">
        <v>456</v>
      </c>
      <c r="E89" s="8" t="s">
        <v>28</v>
      </c>
      <c r="F89" s="33">
        <v>53</v>
      </c>
      <c r="G89" s="8">
        <v>3.3</v>
      </c>
      <c r="H89" s="8">
        <v>1000</v>
      </c>
      <c r="I89" s="8" t="s">
        <v>457</v>
      </c>
      <c r="J89" s="8" t="s">
        <v>455</v>
      </c>
      <c r="K89" s="205" t="s">
        <v>456</v>
      </c>
    </row>
    <row r="90" spans="1:11">
      <c r="A90" s="4" t="s">
        <v>24</v>
      </c>
      <c r="B90" s="4" t="s">
        <v>388</v>
      </c>
      <c r="C90" s="4" t="s">
        <v>459</v>
      </c>
      <c r="D90" s="36" t="s">
        <v>460</v>
      </c>
      <c r="E90" s="8" t="s">
        <v>28</v>
      </c>
      <c r="F90" s="33">
        <v>47</v>
      </c>
      <c r="G90" s="8">
        <v>3.3</v>
      </c>
      <c r="H90" s="8">
        <v>1000</v>
      </c>
      <c r="I90" s="8" t="s">
        <v>461</v>
      </c>
      <c r="J90" s="8" t="s">
        <v>459</v>
      </c>
      <c r="K90" s="8" t="s">
        <v>460</v>
      </c>
    </row>
    <row r="91" spans="1:11">
      <c r="A91" s="4" t="s">
        <v>24</v>
      </c>
      <c r="B91" s="4" t="s">
        <v>388</v>
      </c>
      <c r="C91" s="4" t="s">
        <v>462</v>
      </c>
      <c r="D91" s="36" t="s">
        <v>463</v>
      </c>
      <c r="E91" s="8" t="s">
        <v>28</v>
      </c>
      <c r="F91" s="33">
        <v>54</v>
      </c>
      <c r="G91" s="8">
        <v>4.18</v>
      </c>
      <c r="H91" s="8">
        <v>1000</v>
      </c>
      <c r="I91" s="8" t="s">
        <v>464</v>
      </c>
      <c r="J91" s="8" t="s">
        <v>462</v>
      </c>
      <c r="K91" s="8" t="s">
        <v>463</v>
      </c>
    </row>
    <row r="92" spans="1:11">
      <c r="A92" s="4" t="s">
        <v>24</v>
      </c>
      <c r="B92" s="4" t="s">
        <v>388</v>
      </c>
      <c r="C92" s="4" t="s">
        <v>466</v>
      </c>
      <c r="D92" s="36" t="s">
        <v>467</v>
      </c>
      <c r="E92" s="8" t="s">
        <v>28</v>
      </c>
      <c r="F92" s="33">
        <v>75</v>
      </c>
      <c r="G92" s="8">
        <v>3.6</v>
      </c>
      <c r="H92" s="8">
        <v>1000</v>
      </c>
      <c r="I92" s="8" t="s">
        <v>468</v>
      </c>
      <c r="J92" s="8" t="s">
        <v>469</v>
      </c>
      <c r="K92" s="8" t="s">
        <v>470</v>
      </c>
    </row>
    <row r="93" spans="1:11">
      <c r="A93" s="4" t="s">
        <v>24</v>
      </c>
      <c r="B93" s="4" t="s">
        <v>388</v>
      </c>
      <c r="C93" s="4" t="s">
        <v>472</v>
      </c>
      <c r="D93" s="36" t="s">
        <v>473</v>
      </c>
      <c r="E93" s="8" t="s">
        <v>28</v>
      </c>
      <c r="F93" s="33">
        <v>57</v>
      </c>
      <c r="G93" s="8">
        <v>3</v>
      </c>
      <c r="H93" s="8">
        <v>1000</v>
      </c>
      <c r="I93" s="8" t="s">
        <v>474</v>
      </c>
      <c r="J93" s="8" t="s">
        <v>472</v>
      </c>
      <c r="K93" s="8" t="s">
        <v>473</v>
      </c>
    </row>
    <row r="94" spans="1:11">
      <c r="A94" s="4" t="s">
        <v>24</v>
      </c>
      <c r="B94" s="4" t="s">
        <v>388</v>
      </c>
      <c r="C94" s="4" t="s">
        <v>476</v>
      </c>
      <c r="D94" s="36" t="s">
        <v>477</v>
      </c>
      <c r="E94" s="8" t="s">
        <v>28</v>
      </c>
      <c r="F94" s="33">
        <v>64</v>
      </c>
      <c r="G94" s="8">
        <v>3.74</v>
      </c>
      <c r="H94" s="8">
        <v>1000</v>
      </c>
      <c r="I94" s="8" t="s">
        <v>478</v>
      </c>
      <c r="J94" s="8" t="s">
        <v>479</v>
      </c>
      <c r="K94" s="8" t="s">
        <v>480</v>
      </c>
    </row>
    <row r="95" spans="1:11">
      <c r="A95" s="4" t="s">
        <v>24</v>
      </c>
      <c r="B95" s="4" t="s">
        <v>388</v>
      </c>
      <c r="C95" s="4" t="s">
        <v>481</v>
      </c>
      <c r="D95" s="36" t="s">
        <v>482</v>
      </c>
      <c r="E95" s="8" t="s">
        <v>28</v>
      </c>
      <c r="F95" s="33">
        <v>36</v>
      </c>
      <c r="G95" s="8">
        <v>4.07</v>
      </c>
      <c r="H95" s="8">
        <v>1000</v>
      </c>
      <c r="I95" s="8" t="s">
        <v>483</v>
      </c>
      <c r="J95" s="8" t="s">
        <v>481</v>
      </c>
      <c r="K95" s="8" t="s">
        <v>482</v>
      </c>
    </row>
    <row r="96" spans="1:11">
      <c r="A96" s="4" t="s">
        <v>24</v>
      </c>
      <c r="B96" s="4" t="s">
        <v>388</v>
      </c>
      <c r="C96" s="4" t="s">
        <v>484</v>
      </c>
      <c r="D96" s="36" t="s">
        <v>485</v>
      </c>
      <c r="E96" s="8" t="s">
        <v>28</v>
      </c>
      <c r="F96" s="33">
        <v>52</v>
      </c>
      <c r="G96" s="8">
        <v>3.6</v>
      </c>
      <c r="H96" s="8">
        <v>1000</v>
      </c>
      <c r="I96" s="8" t="s">
        <v>486</v>
      </c>
      <c r="J96" s="8" t="s">
        <v>484</v>
      </c>
      <c r="K96" s="8" t="s">
        <v>485</v>
      </c>
    </row>
    <row r="97" spans="1:11">
      <c r="A97" s="4" t="s">
        <v>24</v>
      </c>
      <c r="B97" s="4" t="s">
        <v>388</v>
      </c>
      <c r="C97" s="4" t="s">
        <v>487</v>
      </c>
      <c r="D97" s="36" t="s">
        <v>488</v>
      </c>
      <c r="E97" s="8" t="s">
        <v>28</v>
      </c>
      <c r="F97" s="33">
        <v>52</v>
      </c>
      <c r="G97" s="8">
        <v>3</v>
      </c>
      <c r="H97" s="8">
        <v>1000</v>
      </c>
      <c r="I97" s="8" t="s">
        <v>489</v>
      </c>
      <c r="J97" s="8" t="s">
        <v>487</v>
      </c>
      <c r="K97" s="8" t="s">
        <v>488</v>
      </c>
    </row>
    <row r="98" spans="1:11">
      <c r="A98" s="4" t="s">
        <v>24</v>
      </c>
      <c r="B98" s="4" t="s">
        <v>388</v>
      </c>
      <c r="C98" s="4" t="s">
        <v>490</v>
      </c>
      <c r="D98" s="36" t="s">
        <v>491</v>
      </c>
      <c r="E98" s="8" t="s">
        <v>28</v>
      </c>
      <c r="F98" s="33">
        <v>46</v>
      </c>
      <c r="G98" s="8">
        <v>3.3</v>
      </c>
      <c r="H98" s="8">
        <v>1000</v>
      </c>
      <c r="I98" s="8" t="s">
        <v>492</v>
      </c>
      <c r="J98" s="8" t="s">
        <v>493</v>
      </c>
      <c r="K98" s="8" t="s">
        <v>494</v>
      </c>
    </row>
    <row r="99" spans="1:11">
      <c r="A99" s="4" t="s">
        <v>24</v>
      </c>
      <c r="B99" s="4" t="s">
        <v>388</v>
      </c>
      <c r="C99" s="4" t="s">
        <v>496</v>
      </c>
      <c r="D99" s="36" t="s">
        <v>497</v>
      </c>
      <c r="E99" s="8" t="s">
        <v>28</v>
      </c>
      <c r="F99" s="33">
        <v>57</v>
      </c>
      <c r="G99" s="8">
        <v>3.3</v>
      </c>
      <c r="H99" s="8">
        <v>1000</v>
      </c>
      <c r="I99" s="8" t="s">
        <v>498</v>
      </c>
      <c r="J99" s="8" t="s">
        <v>496</v>
      </c>
      <c r="K99" s="8" t="s">
        <v>497</v>
      </c>
    </row>
    <row r="100" spans="1:11">
      <c r="A100" s="4" t="s">
        <v>24</v>
      </c>
      <c r="B100" s="4" t="s">
        <v>388</v>
      </c>
      <c r="C100" s="4" t="s">
        <v>499</v>
      </c>
      <c r="D100" s="36" t="s">
        <v>500</v>
      </c>
      <c r="E100" s="8" t="s">
        <v>28</v>
      </c>
      <c r="F100" s="33">
        <v>49</v>
      </c>
      <c r="G100" s="8">
        <v>3.72</v>
      </c>
      <c r="H100" s="8">
        <v>1000</v>
      </c>
      <c r="I100" s="8" t="s">
        <v>501</v>
      </c>
      <c r="J100" s="8" t="s">
        <v>499</v>
      </c>
      <c r="K100" s="205" t="s">
        <v>500</v>
      </c>
    </row>
    <row r="101" spans="1:11">
      <c r="A101" s="4" t="s">
        <v>24</v>
      </c>
      <c r="B101" s="4" t="s">
        <v>388</v>
      </c>
      <c r="C101" s="4" t="s">
        <v>503</v>
      </c>
      <c r="D101" s="36" t="s">
        <v>504</v>
      </c>
      <c r="E101" s="8" t="s">
        <v>28</v>
      </c>
      <c r="F101" s="33">
        <v>47</v>
      </c>
      <c r="G101" s="8">
        <v>4.07</v>
      </c>
      <c r="H101" s="8">
        <v>1000</v>
      </c>
      <c r="I101" s="8" t="s">
        <v>505</v>
      </c>
      <c r="J101" s="8" t="s">
        <v>506</v>
      </c>
      <c r="K101" s="44" t="s">
        <v>6059</v>
      </c>
    </row>
    <row r="102" spans="1:11">
      <c r="A102" s="4" t="s">
        <v>24</v>
      </c>
      <c r="B102" s="4" t="s">
        <v>388</v>
      </c>
      <c r="C102" s="4" t="s">
        <v>508</v>
      </c>
      <c r="D102" s="36" t="s">
        <v>509</v>
      </c>
      <c r="E102" s="8" t="s">
        <v>28</v>
      </c>
      <c r="F102" s="33">
        <v>58</v>
      </c>
      <c r="G102" s="8">
        <v>3.3</v>
      </c>
      <c r="H102" s="8">
        <v>1000</v>
      </c>
      <c r="I102" s="8" t="s">
        <v>510</v>
      </c>
      <c r="J102" s="8" t="s">
        <v>508</v>
      </c>
      <c r="K102" s="205" t="s">
        <v>509</v>
      </c>
    </row>
    <row r="103" spans="1:11">
      <c r="A103" s="4" t="s">
        <v>24</v>
      </c>
      <c r="B103" s="4" t="s">
        <v>388</v>
      </c>
      <c r="C103" s="4" t="s">
        <v>512</v>
      </c>
      <c r="D103" s="36" t="s">
        <v>513</v>
      </c>
      <c r="E103" s="8" t="s">
        <v>28</v>
      </c>
      <c r="F103" s="33">
        <v>59</v>
      </c>
      <c r="G103" s="8">
        <v>3.08</v>
      </c>
      <c r="H103" s="8">
        <v>1000</v>
      </c>
      <c r="I103" s="8" t="s">
        <v>514</v>
      </c>
      <c r="J103" s="8" t="s">
        <v>512</v>
      </c>
      <c r="K103" s="8" t="s">
        <v>513</v>
      </c>
    </row>
    <row r="104" spans="1:11">
      <c r="A104" s="4" t="s">
        <v>24</v>
      </c>
      <c r="B104" s="4" t="s">
        <v>388</v>
      </c>
      <c r="C104" s="4" t="s">
        <v>516</v>
      </c>
      <c r="D104" s="36" t="s">
        <v>517</v>
      </c>
      <c r="E104" s="8" t="s">
        <v>28</v>
      </c>
      <c r="F104" s="33">
        <v>49</v>
      </c>
      <c r="G104" s="8">
        <v>3.795</v>
      </c>
      <c r="H104" s="8">
        <v>1000</v>
      </c>
      <c r="I104" s="8" t="s">
        <v>518</v>
      </c>
      <c r="J104" s="8" t="s">
        <v>516</v>
      </c>
      <c r="K104" s="8" t="s">
        <v>517</v>
      </c>
    </row>
    <row r="105" spans="1:11">
      <c r="A105" s="4" t="s">
        <v>24</v>
      </c>
      <c r="B105" s="4" t="s">
        <v>388</v>
      </c>
      <c r="C105" s="4" t="s">
        <v>519</v>
      </c>
      <c r="D105" s="36" t="s">
        <v>520</v>
      </c>
      <c r="E105" s="8" t="s">
        <v>28</v>
      </c>
      <c r="F105" s="33">
        <v>48</v>
      </c>
      <c r="G105" s="8">
        <v>3.6</v>
      </c>
      <c r="H105" s="8">
        <v>1000</v>
      </c>
      <c r="I105" s="8" t="s">
        <v>521</v>
      </c>
      <c r="J105" s="8" t="s">
        <v>519</v>
      </c>
      <c r="K105" s="8" t="s">
        <v>520</v>
      </c>
    </row>
    <row r="106" spans="1:11">
      <c r="A106" s="4" t="s">
        <v>24</v>
      </c>
      <c r="B106" s="4" t="s">
        <v>388</v>
      </c>
      <c r="C106" s="4" t="s">
        <v>522</v>
      </c>
      <c r="D106" s="36" t="s">
        <v>523</v>
      </c>
      <c r="E106" s="8" t="s">
        <v>49</v>
      </c>
      <c r="F106" s="33">
        <v>49</v>
      </c>
      <c r="G106" s="8">
        <v>3.5</v>
      </c>
      <c r="H106" s="8">
        <v>1000</v>
      </c>
      <c r="I106" s="8" t="s">
        <v>524</v>
      </c>
      <c r="J106" s="8" t="s">
        <v>522</v>
      </c>
      <c r="K106" s="8" t="s">
        <v>523</v>
      </c>
    </row>
    <row r="107" spans="1:11">
      <c r="A107" s="4" t="s">
        <v>24</v>
      </c>
      <c r="B107" s="4" t="s">
        <v>388</v>
      </c>
      <c r="C107" s="4" t="s">
        <v>526</v>
      </c>
      <c r="D107" s="36" t="s">
        <v>527</v>
      </c>
      <c r="E107" s="8" t="s">
        <v>28</v>
      </c>
      <c r="F107" s="33">
        <v>41</v>
      </c>
      <c r="G107" s="8">
        <v>5</v>
      </c>
      <c r="H107" s="8">
        <v>1000</v>
      </c>
      <c r="I107" s="8" t="s">
        <v>528</v>
      </c>
      <c r="J107" s="8" t="s">
        <v>526</v>
      </c>
      <c r="K107" s="8" t="s">
        <v>527</v>
      </c>
    </row>
    <row r="108" spans="1:11">
      <c r="A108" s="4" t="s">
        <v>24</v>
      </c>
      <c r="B108" s="4" t="s">
        <v>388</v>
      </c>
      <c r="C108" s="4" t="s">
        <v>530</v>
      </c>
      <c r="D108" s="36" t="s">
        <v>531</v>
      </c>
      <c r="E108" s="8" t="s">
        <v>49</v>
      </c>
      <c r="F108" s="33">
        <v>43</v>
      </c>
      <c r="G108" s="8">
        <v>4.18</v>
      </c>
      <c r="H108" s="8">
        <v>1000</v>
      </c>
      <c r="I108" s="8" t="s">
        <v>532</v>
      </c>
      <c r="J108" s="8" t="s">
        <v>533</v>
      </c>
      <c r="K108" s="8" t="s">
        <v>534</v>
      </c>
    </row>
    <row r="109" spans="1:11">
      <c r="A109" s="4" t="s">
        <v>24</v>
      </c>
      <c r="B109" s="4" t="s">
        <v>388</v>
      </c>
      <c r="C109" s="4" t="s">
        <v>535</v>
      </c>
      <c r="D109" s="36" t="s">
        <v>536</v>
      </c>
      <c r="E109" s="8" t="s">
        <v>49</v>
      </c>
      <c r="F109" s="33">
        <v>60</v>
      </c>
      <c r="G109" s="8">
        <v>3.1</v>
      </c>
      <c r="H109" s="8">
        <v>1000</v>
      </c>
      <c r="I109" s="8" t="s">
        <v>537</v>
      </c>
      <c r="J109" s="8" t="s">
        <v>535</v>
      </c>
      <c r="K109" s="8" t="s">
        <v>536</v>
      </c>
    </row>
    <row r="110" spans="1:11">
      <c r="A110" s="4" t="s">
        <v>24</v>
      </c>
      <c r="B110" s="4" t="s">
        <v>388</v>
      </c>
      <c r="C110" s="4" t="s">
        <v>538</v>
      </c>
      <c r="D110" s="36" t="s">
        <v>539</v>
      </c>
      <c r="E110" s="8" t="s">
        <v>49</v>
      </c>
      <c r="F110" s="33">
        <v>53</v>
      </c>
      <c r="G110" s="8">
        <v>4</v>
      </c>
      <c r="H110" s="8">
        <v>1000</v>
      </c>
      <c r="I110" s="8" t="s">
        <v>540</v>
      </c>
      <c r="J110" s="8" t="s">
        <v>538</v>
      </c>
      <c r="K110" s="8" t="s">
        <v>539</v>
      </c>
    </row>
    <row r="111" spans="1:11">
      <c r="A111" s="4" t="s">
        <v>24</v>
      </c>
      <c r="B111" s="4" t="s">
        <v>388</v>
      </c>
      <c r="C111" s="4" t="s">
        <v>542</v>
      </c>
      <c r="D111" s="36" t="s">
        <v>543</v>
      </c>
      <c r="E111" s="8" t="s">
        <v>28</v>
      </c>
      <c r="F111" s="33">
        <v>71</v>
      </c>
      <c r="G111" s="8">
        <v>3</v>
      </c>
      <c r="H111" s="8">
        <v>1000</v>
      </c>
      <c r="I111" s="8" t="s">
        <v>544</v>
      </c>
      <c r="J111" s="8" t="s">
        <v>542</v>
      </c>
      <c r="K111" s="8" t="s">
        <v>543</v>
      </c>
    </row>
    <row r="112" spans="1:11">
      <c r="A112" s="4" t="s">
        <v>24</v>
      </c>
      <c r="B112" s="4" t="s">
        <v>388</v>
      </c>
      <c r="C112" s="4" t="s">
        <v>545</v>
      </c>
      <c r="D112" s="36" t="s">
        <v>546</v>
      </c>
      <c r="E112" s="8" t="s">
        <v>28</v>
      </c>
      <c r="F112" s="33">
        <v>49</v>
      </c>
      <c r="G112" s="8">
        <v>3.2</v>
      </c>
      <c r="H112" s="8">
        <v>1000</v>
      </c>
      <c r="I112" s="8" t="s">
        <v>547</v>
      </c>
      <c r="J112" s="8" t="s">
        <v>545</v>
      </c>
      <c r="K112" s="205" t="s">
        <v>546</v>
      </c>
    </row>
    <row r="113" spans="1:11">
      <c r="A113" s="4" t="s">
        <v>24</v>
      </c>
      <c r="B113" s="4" t="s">
        <v>388</v>
      </c>
      <c r="C113" s="4" t="s">
        <v>548</v>
      </c>
      <c r="D113" s="36" t="s">
        <v>549</v>
      </c>
      <c r="E113" s="4" t="s">
        <v>28</v>
      </c>
      <c r="F113" s="4">
        <v>58</v>
      </c>
      <c r="G113" s="4">
        <v>3.3</v>
      </c>
      <c r="H113" s="4">
        <v>1000</v>
      </c>
      <c r="I113" s="198" t="s">
        <v>550</v>
      </c>
      <c r="J113" s="4" t="s">
        <v>548</v>
      </c>
      <c r="K113" s="198" t="s">
        <v>549</v>
      </c>
    </row>
    <row r="114" spans="1:11">
      <c r="A114" s="4" t="s">
        <v>24</v>
      </c>
      <c r="B114" s="4" t="s">
        <v>388</v>
      </c>
      <c r="C114" s="4" t="s">
        <v>552</v>
      </c>
      <c r="D114" s="36" t="s">
        <v>553</v>
      </c>
      <c r="E114" s="8" t="s">
        <v>49</v>
      </c>
      <c r="F114" s="33">
        <v>79</v>
      </c>
      <c r="G114" s="8">
        <v>3.8</v>
      </c>
      <c r="H114" s="8">
        <v>1000</v>
      </c>
      <c r="I114" s="205" t="s">
        <v>554</v>
      </c>
      <c r="J114" s="8" t="s">
        <v>555</v>
      </c>
      <c r="K114" s="205" t="s">
        <v>556</v>
      </c>
    </row>
    <row r="115" spans="1:11">
      <c r="A115" s="4" t="s">
        <v>24</v>
      </c>
      <c r="B115" s="4" t="s">
        <v>388</v>
      </c>
      <c r="C115" s="4" t="s">
        <v>558</v>
      </c>
      <c r="D115" s="36" t="s">
        <v>559</v>
      </c>
      <c r="E115" s="8" t="s">
        <v>28</v>
      </c>
      <c r="F115" s="33">
        <v>54</v>
      </c>
      <c r="G115" s="8">
        <v>3.8</v>
      </c>
      <c r="H115" s="8">
        <v>1000</v>
      </c>
      <c r="I115" s="205" t="s">
        <v>560</v>
      </c>
      <c r="J115" s="8" t="s">
        <v>558</v>
      </c>
      <c r="K115" s="205" t="s">
        <v>559</v>
      </c>
    </row>
    <row r="116" spans="1:11">
      <c r="A116" s="4" t="s">
        <v>24</v>
      </c>
      <c r="B116" s="4" t="s">
        <v>388</v>
      </c>
      <c r="C116" s="4" t="s">
        <v>561</v>
      </c>
      <c r="D116" s="36" t="s">
        <v>562</v>
      </c>
      <c r="E116" s="8" t="s">
        <v>28</v>
      </c>
      <c r="F116" s="33">
        <v>75</v>
      </c>
      <c r="G116" s="8">
        <v>3.8</v>
      </c>
      <c r="H116" s="8">
        <v>1000</v>
      </c>
      <c r="I116" s="205" t="s">
        <v>563</v>
      </c>
      <c r="J116" s="8" t="s">
        <v>564</v>
      </c>
      <c r="K116" s="8" t="s">
        <v>565</v>
      </c>
    </row>
    <row r="117" spans="1:11">
      <c r="A117" s="4" t="s">
        <v>24</v>
      </c>
      <c r="B117" s="4" t="s">
        <v>566</v>
      </c>
      <c r="C117" s="4" t="s">
        <v>567</v>
      </c>
      <c r="D117" s="36" t="s">
        <v>568</v>
      </c>
      <c r="E117" s="4" t="s">
        <v>49</v>
      </c>
      <c r="F117" s="4">
        <v>67</v>
      </c>
      <c r="G117" s="4">
        <v>3.8</v>
      </c>
      <c r="H117" s="4">
        <v>1000</v>
      </c>
      <c r="I117" s="198" t="s">
        <v>569</v>
      </c>
      <c r="J117" s="4" t="s">
        <v>570</v>
      </c>
      <c r="K117" s="4" t="s">
        <v>571</v>
      </c>
    </row>
    <row r="118" spans="1:11">
      <c r="A118" s="4" t="s">
        <v>24</v>
      </c>
      <c r="B118" s="4" t="s">
        <v>566</v>
      </c>
      <c r="C118" s="4" t="s">
        <v>575</v>
      </c>
      <c r="D118" s="36" t="s">
        <v>576</v>
      </c>
      <c r="E118" s="4" t="s">
        <v>28</v>
      </c>
      <c r="F118" s="4">
        <v>47</v>
      </c>
      <c r="G118" s="4">
        <v>3.08</v>
      </c>
      <c r="H118" s="4">
        <v>1000</v>
      </c>
      <c r="I118" s="198" t="s">
        <v>577</v>
      </c>
      <c r="J118" s="4" t="s">
        <v>578</v>
      </c>
      <c r="K118" s="198" t="s">
        <v>579</v>
      </c>
    </row>
    <row r="119" spans="1:11">
      <c r="A119" s="4" t="s">
        <v>24</v>
      </c>
      <c r="B119" s="4" t="s">
        <v>566</v>
      </c>
      <c r="C119" s="4" t="s">
        <v>581</v>
      </c>
      <c r="D119" s="36" t="s">
        <v>582</v>
      </c>
      <c r="E119" s="4" t="s">
        <v>28</v>
      </c>
      <c r="F119" s="4">
        <v>39</v>
      </c>
      <c r="G119" s="4">
        <v>4.2</v>
      </c>
      <c r="H119" s="4">
        <v>1000</v>
      </c>
      <c r="I119" s="198" t="s">
        <v>583</v>
      </c>
      <c r="J119" s="4" t="s">
        <v>581</v>
      </c>
      <c r="K119" s="198" t="s">
        <v>582</v>
      </c>
    </row>
    <row r="120" spans="1:11">
      <c r="A120" s="4" t="s">
        <v>24</v>
      </c>
      <c r="B120" s="4" t="s">
        <v>566</v>
      </c>
      <c r="C120" s="4" t="s">
        <v>586</v>
      </c>
      <c r="D120" s="36" t="s">
        <v>587</v>
      </c>
      <c r="E120" s="4" t="s">
        <v>28</v>
      </c>
      <c r="F120" s="4">
        <v>66</v>
      </c>
      <c r="G120" s="4">
        <v>3.6</v>
      </c>
      <c r="H120" s="4">
        <v>1000</v>
      </c>
      <c r="I120" s="198" t="s">
        <v>588</v>
      </c>
      <c r="J120" s="4" t="s">
        <v>589</v>
      </c>
      <c r="K120" s="198" t="s">
        <v>590</v>
      </c>
    </row>
    <row r="121" spans="1:11">
      <c r="A121" s="4" t="s">
        <v>24</v>
      </c>
      <c r="B121" s="4" t="s">
        <v>591</v>
      </c>
      <c r="C121" s="10" t="s">
        <v>592</v>
      </c>
      <c r="D121" s="36" t="s">
        <v>593</v>
      </c>
      <c r="E121" s="4" t="s">
        <v>28</v>
      </c>
      <c r="F121" s="4">
        <v>38</v>
      </c>
      <c r="G121" s="4">
        <v>4</v>
      </c>
      <c r="H121" s="4">
        <v>1000</v>
      </c>
      <c r="I121" s="202" t="s">
        <v>594</v>
      </c>
      <c r="J121" s="10" t="s">
        <v>592</v>
      </c>
      <c r="K121" s="206" t="s">
        <v>593</v>
      </c>
    </row>
    <row r="122" spans="1:11">
      <c r="A122" s="4" t="s">
        <v>24</v>
      </c>
      <c r="B122" s="4" t="s">
        <v>591</v>
      </c>
      <c r="C122" s="10" t="s">
        <v>596</v>
      </c>
      <c r="D122" s="36" t="s">
        <v>597</v>
      </c>
      <c r="E122" s="4" t="s">
        <v>28</v>
      </c>
      <c r="F122" s="4">
        <v>58</v>
      </c>
      <c r="G122" s="4">
        <v>4</v>
      </c>
      <c r="H122" s="4">
        <v>1000</v>
      </c>
      <c r="I122" s="202" t="s">
        <v>598</v>
      </c>
      <c r="J122" s="4" t="s">
        <v>599</v>
      </c>
      <c r="K122" s="198" t="s">
        <v>600</v>
      </c>
    </row>
    <row r="123" spans="1:11">
      <c r="A123" s="4" t="s">
        <v>24</v>
      </c>
      <c r="B123" s="4" t="s">
        <v>591</v>
      </c>
      <c r="C123" s="10" t="s">
        <v>603</v>
      </c>
      <c r="D123" s="36" t="s">
        <v>604</v>
      </c>
      <c r="E123" s="4" t="s">
        <v>28</v>
      </c>
      <c r="F123" s="4">
        <v>46</v>
      </c>
      <c r="G123" s="4">
        <v>3.5</v>
      </c>
      <c r="H123" s="4">
        <v>1000</v>
      </c>
      <c r="I123" s="206" t="s">
        <v>605</v>
      </c>
      <c r="J123" s="10" t="s">
        <v>606</v>
      </c>
      <c r="K123" s="206" t="s">
        <v>607</v>
      </c>
    </row>
    <row r="124" spans="1:11">
      <c r="A124" s="4" t="s">
        <v>24</v>
      </c>
      <c r="B124" s="4" t="s">
        <v>591</v>
      </c>
      <c r="C124" s="10" t="s">
        <v>608</v>
      </c>
      <c r="D124" s="36" t="s">
        <v>609</v>
      </c>
      <c r="E124" s="4" t="s">
        <v>28</v>
      </c>
      <c r="F124" s="4">
        <v>31</v>
      </c>
      <c r="G124" s="4">
        <v>3.41</v>
      </c>
      <c r="H124" s="4">
        <v>1000</v>
      </c>
      <c r="I124" s="206" t="s">
        <v>610</v>
      </c>
      <c r="J124" s="10" t="s">
        <v>608</v>
      </c>
      <c r="K124" s="206" t="s">
        <v>609</v>
      </c>
    </row>
    <row r="125" spans="1:11">
      <c r="A125" s="4" t="s">
        <v>24</v>
      </c>
      <c r="B125" s="4" t="s">
        <v>591</v>
      </c>
      <c r="C125" s="10" t="s">
        <v>612</v>
      </c>
      <c r="D125" s="36" t="s">
        <v>613</v>
      </c>
      <c r="E125" s="4" t="s">
        <v>28</v>
      </c>
      <c r="F125" s="4">
        <v>64</v>
      </c>
      <c r="G125" s="4">
        <v>3.3</v>
      </c>
      <c r="H125" s="4">
        <v>1000</v>
      </c>
      <c r="I125" s="206" t="s">
        <v>614</v>
      </c>
      <c r="J125" s="10" t="s">
        <v>615</v>
      </c>
      <c r="K125" s="11" t="s">
        <v>616</v>
      </c>
    </row>
    <row r="126" spans="1:11">
      <c r="A126" s="4" t="s">
        <v>24</v>
      </c>
      <c r="B126" s="4" t="s">
        <v>591</v>
      </c>
      <c r="C126" s="4" t="s">
        <v>618</v>
      </c>
      <c r="D126" s="36" t="s">
        <v>619</v>
      </c>
      <c r="E126" s="4" t="s">
        <v>49</v>
      </c>
      <c r="F126" s="4">
        <v>44</v>
      </c>
      <c r="G126" s="4">
        <v>3.6</v>
      </c>
      <c r="H126" s="4">
        <v>1000</v>
      </c>
      <c r="I126" s="206" t="s">
        <v>620</v>
      </c>
      <c r="J126" s="4" t="s">
        <v>621</v>
      </c>
      <c r="K126" s="206" t="s">
        <v>622</v>
      </c>
    </row>
    <row r="127" spans="1:11">
      <c r="A127" s="4" t="s">
        <v>24</v>
      </c>
      <c r="B127" s="4" t="s">
        <v>624</v>
      </c>
      <c r="C127" s="4" t="s">
        <v>625</v>
      </c>
      <c r="D127" s="36" t="s">
        <v>626</v>
      </c>
      <c r="E127" s="4" t="s">
        <v>28</v>
      </c>
      <c r="F127" s="4">
        <v>75</v>
      </c>
      <c r="G127" s="4">
        <v>3.125</v>
      </c>
      <c r="H127" s="4">
        <v>1000</v>
      </c>
      <c r="I127" s="198" t="s">
        <v>627</v>
      </c>
      <c r="J127" s="4" t="s">
        <v>628</v>
      </c>
      <c r="K127" s="198" t="s">
        <v>629</v>
      </c>
    </row>
    <row r="128" spans="1:11">
      <c r="A128" s="4" t="s">
        <v>24</v>
      </c>
      <c r="B128" s="4" t="s">
        <v>624</v>
      </c>
      <c r="C128" s="4" t="s">
        <v>631</v>
      </c>
      <c r="D128" s="36" t="s">
        <v>632</v>
      </c>
      <c r="E128" s="4" t="s">
        <v>28</v>
      </c>
      <c r="F128" s="4">
        <v>48</v>
      </c>
      <c r="G128" s="4">
        <v>3.5</v>
      </c>
      <c r="H128" s="4">
        <v>1000</v>
      </c>
      <c r="I128" s="198" t="s">
        <v>633</v>
      </c>
      <c r="J128" s="4" t="s">
        <v>634</v>
      </c>
      <c r="K128" s="4" t="s">
        <v>635</v>
      </c>
    </row>
    <row r="129" spans="1:11">
      <c r="A129" s="4" t="s">
        <v>24</v>
      </c>
      <c r="B129" s="4" t="s">
        <v>624</v>
      </c>
      <c r="C129" s="4" t="s">
        <v>637</v>
      </c>
      <c r="D129" s="36" t="s">
        <v>638</v>
      </c>
      <c r="E129" s="4" t="s">
        <v>28</v>
      </c>
      <c r="F129" s="4">
        <v>52</v>
      </c>
      <c r="G129" s="4">
        <v>4.2</v>
      </c>
      <c r="H129" s="4">
        <v>1000</v>
      </c>
      <c r="I129" s="198" t="s">
        <v>639</v>
      </c>
      <c r="J129" s="4" t="s">
        <v>637</v>
      </c>
      <c r="K129" s="198" t="s">
        <v>638</v>
      </c>
    </row>
    <row r="130" spans="1:11">
      <c r="A130" s="4" t="s">
        <v>24</v>
      </c>
      <c r="B130" s="4" t="s">
        <v>624</v>
      </c>
      <c r="C130" s="4" t="s">
        <v>641</v>
      </c>
      <c r="D130" s="36" t="s">
        <v>642</v>
      </c>
      <c r="E130" s="4" t="s">
        <v>28</v>
      </c>
      <c r="F130" s="4">
        <v>72</v>
      </c>
      <c r="G130" s="4">
        <v>3.5</v>
      </c>
      <c r="H130" s="4">
        <v>1000</v>
      </c>
      <c r="I130" s="198" t="s">
        <v>643</v>
      </c>
      <c r="J130" s="4" t="s">
        <v>644</v>
      </c>
      <c r="K130" s="198" t="s">
        <v>645</v>
      </c>
    </row>
    <row r="131" spans="1:11">
      <c r="A131" s="4" t="s">
        <v>24</v>
      </c>
      <c r="B131" s="4" t="s">
        <v>624</v>
      </c>
      <c r="C131" s="4" t="s">
        <v>647</v>
      </c>
      <c r="D131" s="36" t="s">
        <v>648</v>
      </c>
      <c r="E131" s="4" t="s">
        <v>28</v>
      </c>
      <c r="F131" s="4">
        <v>56</v>
      </c>
      <c r="G131" s="4">
        <v>4.8</v>
      </c>
      <c r="H131" s="4">
        <v>1000</v>
      </c>
      <c r="I131" s="198" t="s">
        <v>649</v>
      </c>
      <c r="J131" s="4" t="s">
        <v>650</v>
      </c>
      <c r="K131" s="198" t="s">
        <v>651</v>
      </c>
    </row>
    <row r="132" spans="1:11">
      <c r="A132" s="4" t="s">
        <v>24</v>
      </c>
      <c r="B132" s="4" t="s">
        <v>624</v>
      </c>
      <c r="C132" s="4" t="s">
        <v>653</v>
      </c>
      <c r="D132" s="36" t="s">
        <v>654</v>
      </c>
      <c r="E132" s="4" t="s">
        <v>28</v>
      </c>
      <c r="F132" s="4">
        <v>66</v>
      </c>
      <c r="G132" s="4">
        <v>3.8</v>
      </c>
      <c r="H132" s="4">
        <v>1000</v>
      </c>
      <c r="I132" s="198" t="s">
        <v>655</v>
      </c>
      <c r="J132" s="4" t="s">
        <v>656</v>
      </c>
      <c r="K132" s="198" t="s">
        <v>657</v>
      </c>
    </row>
    <row r="133" spans="1:11">
      <c r="A133" s="4" t="s">
        <v>24</v>
      </c>
      <c r="B133" s="4" t="s">
        <v>624</v>
      </c>
      <c r="C133" s="4" t="s">
        <v>659</v>
      </c>
      <c r="D133" s="36" t="s">
        <v>660</v>
      </c>
      <c r="E133" s="4" t="s">
        <v>28</v>
      </c>
      <c r="F133" s="4">
        <v>56</v>
      </c>
      <c r="G133" s="4">
        <v>3.3</v>
      </c>
      <c r="H133" s="4">
        <v>1000</v>
      </c>
      <c r="I133" s="198" t="s">
        <v>661</v>
      </c>
      <c r="J133" s="4" t="s">
        <v>662</v>
      </c>
      <c r="K133" s="40" t="s">
        <v>6060</v>
      </c>
    </row>
    <row r="134" spans="1:11">
      <c r="A134" s="4" t="s">
        <v>24</v>
      </c>
      <c r="B134" s="4" t="s">
        <v>624</v>
      </c>
      <c r="C134" s="4" t="s">
        <v>664</v>
      </c>
      <c r="D134" s="36" t="s">
        <v>665</v>
      </c>
      <c r="E134" s="4" t="s">
        <v>28</v>
      </c>
      <c r="F134" s="4">
        <v>55</v>
      </c>
      <c r="G134" s="4">
        <v>3.8</v>
      </c>
      <c r="H134" s="4">
        <v>1000</v>
      </c>
      <c r="I134" s="198" t="s">
        <v>666</v>
      </c>
      <c r="J134" s="4" t="s">
        <v>664</v>
      </c>
      <c r="K134" s="198" t="s">
        <v>665</v>
      </c>
    </row>
    <row r="135" spans="1:11">
      <c r="A135" s="4" t="s">
        <v>24</v>
      </c>
      <c r="B135" s="4" t="s">
        <v>624</v>
      </c>
      <c r="C135" s="4" t="s">
        <v>667</v>
      </c>
      <c r="D135" s="36" t="s">
        <v>668</v>
      </c>
      <c r="E135" s="4" t="s">
        <v>28</v>
      </c>
      <c r="F135" s="4">
        <v>48</v>
      </c>
      <c r="G135" s="4">
        <v>3.3</v>
      </c>
      <c r="H135" s="4">
        <v>1000</v>
      </c>
      <c r="I135" s="198" t="s">
        <v>669</v>
      </c>
      <c r="J135" s="4" t="s">
        <v>670</v>
      </c>
      <c r="K135" s="198" t="s">
        <v>671</v>
      </c>
    </row>
    <row r="136" spans="1:11">
      <c r="A136" s="4" t="s">
        <v>24</v>
      </c>
      <c r="B136" s="4" t="s">
        <v>624</v>
      </c>
      <c r="C136" s="4" t="s">
        <v>673</v>
      </c>
      <c r="D136" s="36" t="s">
        <v>674</v>
      </c>
      <c r="E136" s="4" t="s">
        <v>28</v>
      </c>
      <c r="F136" s="4">
        <v>56</v>
      </c>
      <c r="G136" s="4">
        <v>3</v>
      </c>
      <c r="H136" s="4">
        <v>1000</v>
      </c>
      <c r="I136" s="198" t="s">
        <v>675</v>
      </c>
      <c r="J136" s="4" t="s">
        <v>676</v>
      </c>
      <c r="K136" s="198" t="s">
        <v>677</v>
      </c>
    </row>
    <row r="137" spans="1:11">
      <c r="A137" s="4" t="s">
        <v>24</v>
      </c>
      <c r="B137" s="4" t="s">
        <v>624</v>
      </c>
      <c r="C137" s="4" t="s">
        <v>679</v>
      </c>
      <c r="D137" s="36" t="s">
        <v>680</v>
      </c>
      <c r="E137" s="4" t="s">
        <v>28</v>
      </c>
      <c r="F137" s="4">
        <v>65</v>
      </c>
      <c r="G137" s="4">
        <v>3.6</v>
      </c>
      <c r="H137" s="4">
        <v>1000</v>
      </c>
      <c r="I137" s="198" t="s">
        <v>681</v>
      </c>
      <c r="J137" s="4" t="s">
        <v>682</v>
      </c>
      <c r="K137" s="198" t="s">
        <v>683</v>
      </c>
    </row>
    <row r="138" spans="1:11">
      <c r="A138" s="4" t="s">
        <v>24</v>
      </c>
      <c r="B138" s="4" t="s">
        <v>624</v>
      </c>
      <c r="C138" s="4" t="s">
        <v>685</v>
      </c>
      <c r="D138" s="36" t="s">
        <v>686</v>
      </c>
      <c r="E138" s="4" t="s">
        <v>28</v>
      </c>
      <c r="F138" s="4">
        <v>50</v>
      </c>
      <c r="G138" s="4">
        <v>3.6</v>
      </c>
      <c r="H138" s="4">
        <v>1000</v>
      </c>
      <c r="I138" s="198" t="s">
        <v>687</v>
      </c>
      <c r="J138" s="4" t="s">
        <v>685</v>
      </c>
      <c r="K138" s="198" t="s">
        <v>686</v>
      </c>
    </row>
    <row r="139" spans="1:11">
      <c r="A139" s="4" t="s">
        <v>24</v>
      </c>
      <c r="B139" s="4" t="s">
        <v>624</v>
      </c>
      <c r="C139" s="4" t="s">
        <v>690</v>
      </c>
      <c r="D139" s="36" t="s">
        <v>691</v>
      </c>
      <c r="E139" s="4" t="s">
        <v>28</v>
      </c>
      <c r="F139" s="4">
        <v>42</v>
      </c>
      <c r="G139" s="4">
        <v>3.2</v>
      </c>
      <c r="H139" s="4">
        <v>1000</v>
      </c>
      <c r="I139" s="198" t="s">
        <v>692</v>
      </c>
      <c r="J139" s="4" t="s">
        <v>693</v>
      </c>
      <c r="K139" s="198" t="s">
        <v>694</v>
      </c>
    </row>
    <row r="140" spans="1:11">
      <c r="A140" s="4" t="s">
        <v>24</v>
      </c>
      <c r="B140" s="4" t="s">
        <v>624</v>
      </c>
      <c r="C140" s="4" t="s">
        <v>695</v>
      </c>
      <c r="D140" s="36" t="s">
        <v>696</v>
      </c>
      <c r="E140" s="4" t="s">
        <v>28</v>
      </c>
      <c r="F140" s="4">
        <v>71</v>
      </c>
      <c r="G140" s="4">
        <v>3</v>
      </c>
      <c r="H140" s="4">
        <v>1000</v>
      </c>
      <c r="I140" s="198" t="s">
        <v>697</v>
      </c>
      <c r="J140" s="4" t="s">
        <v>698</v>
      </c>
      <c r="K140" s="198" t="s">
        <v>699</v>
      </c>
    </row>
    <row r="141" spans="1:11">
      <c r="A141" s="4" t="s">
        <v>24</v>
      </c>
      <c r="B141" s="4" t="s">
        <v>624</v>
      </c>
      <c r="C141" s="4" t="s">
        <v>700</v>
      </c>
      <c r="D141" s="36" t="s">
        <v>701</v>
      </c>
      <c r="E141" s="4" t="s">
        <v>28</v>
      </c>
      <c r="F141" s="4">
        <v>68</v>
      </c>
      <c r="G141" s="4">
        <v>3.5</v>
      </c>
      <c r="H141" s="4">
        <v>1000</v>
      </c>
      <c r="I141" s="198" t="s">
        <v>702</v>
      </c>
      <c r="J141" s="4" t="s">
        <v>703</v>
      </c>
      <c r="K141" s="198" t="s">
        <v>704</v>
      </c>
    </row>
    <row r="142" spans="1:11">
      <c r="A142" s="4" t="s">
        <v>24</v>
      </c>
      <c r="B142" s="4" t="s">
        <v>624</v>
      </c>
      <c r="C142" s="4" t="s">
        <v>706</v>
      </c>
      <c r="D142" s="36" t="s">
        <v>707</v>
      </c>
      <c r="E142" s="4" t="s">
        <v>28</v>
      </c>
      <c r="F142" s="4">
        <v>59</v>
      </c>
      <c r="G142" s="4">
        <v>3.2</v>
      </c>
      <c r="H142" s="4">
        <v>1000</v>
      </c>
      <c r="I142" s="198" t="s">
        <v>708</v>
      </c>
      <c r="J142" s="4" t="s">
        <v>709</v>
      </c>
      <c r="K142" s="198" t="s">
        <v>710</v>
      </c>
    </row>
    <row r="143" spans="1:11">
      <c r="A143" s="4" t="s">
        <v>24</v>
      </c>
      <c r="B143" s="4" t="s">
        <v>624</v>
      </c>
      <c r="C143" s="4" t="s">
        <v>711</v>
      </c>
      <c r="D143" s="36" t="s">
        <v>712</v>
      </c>
      <c r="E143" s="4" t="s">
        <v>28</v>
      </c>
      <c r="F143" s="4">
        <v>42</v>
      </c>
      <c r="G143" s="4">
        <v>3.2</v>
      </c>
      <c r="H143" s="4">
        <v>1000</v>
      </c>
      <c r="I143" s="198" t="s">
        <v>713</v>
      </c>
      <c r="J143" s="4" t="s">
        <v>714</v>
      </c>
      <c r="K143" s="4" t="s">
        <v>715</v>
      </c>
    </row>
    <row r="144" spans="1:11">
      <c r="A144" s="4" t="s">
        <v>24</v>
      </c>
      <c r="B144" s="4" t="s">
        <v>624</v>
      </c>
      <c r="C144" s="4" t="s">
        <v>717</v>
      </c>
      <c r="D144" s="36" t="s">
        <v>718</v>
      </c>
      <c r="E144" s="4" t="s">
        <v>28</v>
      </c>
      <c r="F144" s="4">
        <v>49</v>
      </c>
      <c r="G144" s="4">
        <v>3.53</v>
      </c>
      <c r="H144" s="4">
        <v>1000</v>
      </c>
      <c r="I144" s="198" t="s">
        <v>719</v>
      </c>
      <c r="J144" s="4" t="s">
        <v>717</v>
      </c>
      <c r="K144" s="198" t="s">
        <v>718</v>
      </c>
    </row>
    <row r="145" spans="1:11">
      <c r="A145" s="4" t="s">
        <v>24</v>
      </c>
      <c r="B145" s="4" t="s">
        <v>624</v>
      </c>
      <c r="C145" s="4" t="s">
        <v>721</v>
      </c>
      <c r="D145" s="36" t="s">
        <v>722</v>
      </c>
      <c r="E145" s="4" t="s">
        <v>49</v>
      </c>
      <c r="F145" s="4">
        <v>53</v>
      </c>
      <c r="G145" s="4">
        <v>3.3</v>
      </c>
      <c r="H145" s="4">
        <v>1000</v>
      </c>
      <c r="I145" s="198" t="s">
        <v>723</v>
      </c>
      <c r="J145" s="4" t="s">
        <v>721</v>
      </c>
      <c r="K145" s="198" t="s">
        <v>722</v>
      </c>
    </row>
    <row r="146" spans="1:11">
      <c r="A146" s="4" t="s">
        <v>24</v>
      </c>
      <c r="B146" s="4" t="s">
        <v>624</v>
      </c>
      <c r="C146" s="4" t="s">
        <v>726</v>
      </c>
      <c r="D146" s="36" t="s">
        <v>727</v>
      </c>
      <c r="E146" s="4" t="s">
        <v>28</v>
      </c>
      <c r="F146" s="4">
        <v>45</v>
      </c>
      <c r="G146" s="4">
        <v>3.3</v>
      </c>
      <c r="H146" s="4">
        <v>1000</v>
      </c>
      <c r="I146" s="198" t="s">
        <v>728</v>
      </c>
      <c r="J146" s="4" t="s">
        <v>729</v>
      </c>
      <c r="K146" s="198" t="s">
        <v>730</v>
      </c>
    </row>
    <row r="147" spans="1:11">
      <c r="A147" s="4" t="s">
        <v>24</v>
      </c>
      <c r="B147" s="4" t="s">
        <v>624</v>
      </c>
      <c r="C147" s="4" t="s">
        <v>732</v>
      </c>
      <c r="D147" s="36" t="s">
        <v>733</v>
      </c>
      <c r="E147" s="4" t="s">
        <v>28</v>
      </c>
      <c r="F147" s="4">
        <v>70</v>
      </c>
      <c r="G147" s="4">
        <v>3.2</v>
      </c>
      <c r="H147" s="4">
        <v>1000</v>
      </c>
      <c r="I147" s="198" t="s">
        <v>734</v>
      </c>
      <c r="J147" s="4" t="s">
        <v>735</v>
      </c>
      <c r="K147" s="198" t="s">
        <v>736</v>
      </c>
    </row>
    <row r="148" spans="1:11">
      <c r="A148" s="4" t="s">
        <v>24</v>
      </c>
      <c r="B148" s="4" t="s">
        <v>624</v>
      </c>
      <c r="C148" s="4" t="s">
        <v>738</v>
      </c>
      <c r="D148" s="36" t="s">
        <v>739</v>
      </c>
      <c r="E148" s="4" t="s">
        <v>28</v>
      </c>
      <c r="F148" s="4">
        <v>56</v>
      </c>
      <c r="G148" s="4">
        <v>3.63</v>
      </c>
      <c r="H148" s="4">
        <v>1000</v>
      </c>
      <c r="I148" s="198" t="s">
        <v>740</v>
      </c>
      <c r="J148" s="4" t="s">
        <v>738</v>
      </c>
      <c r="K148" s="198" t="s">
        <v>739</v>
      </c>
    </row>
    <row r="149" spans="1:11">
      <c r="A149" s="4" t="s">
        <v>24</v>
      </c>
      <c r="B149" s="4" t="s">
        <v>624</v>
      </c>
      <c r="C149" s="4" t="s">
        <v>741</v>
      </c>
      <c r="D149" s="36" t="s">
        <v>742</v>
      </c>
      <c r="E149" s="4" t="s">
        <v>28</v>
      </c>
      <c r="F149" s="4">
        <v>61</v>
      </c>
      <c r="G149" s="4">
        <v>3.6</v>
      </c>
      <c r="H149" s="4">
        <v>1000</v>
      </c>
      <c r="I149" s="198" t="s">
        <v>743</v>
      </c>
      <c r="J149" s="4" t="s">
        <v>744</v>
      </c>
      <c r="K149" s="198" t="s">
        <v>745</v>
      </c>
    </row>
    <row r="150" spans="1:11">
      <c r="A150" s="4" t="s">
        <v>24</v>
      </c>
      <c r="B150" s="4" t="s">
        <v>624</v>
      </c>
      <c r="C150" s="4" t="s">
        <v>747</v>
      </c>
      <c r="D150" s="36" t="s">
        <v>748</v>
      </c>
      <c r="E150" s="4" t="s">
        <v>28</v>
      </c>
      <c r="F150" s="4">
        <v>57</v>
      </c>
      <c r="G150" s="4">
        <v>3.3</v>
      </c>
      <c r="H150" s="4">
        <v>1000</v>
      </c>
      <c r="I150" s="198" t="s">
        <v>749</v>
      </c>
      <c r="J150" s="4" t="s">
        <v>750</v>
      </c>
      <c r="K150" s="198" t="s">
        <v>751</v>
      </c>
    </row>
    <row r="151" spans="1:11">
      <c r="A151" s="4" t="s">
        <v>24</v>
      </c>
      <c r="B151" s="4" t="s">
        <v>624</v>
      </c>
      <c r="C151" s="4" t="s">
        <v>753</v>
      </c>
      <c r="D151" s="36" t="s">
        <v>754</v>
      </c>
      <c r="E151" s="4" t="s">
        <v>49</v>
      </c>
      <c r="F151" s="4">
        <v>54</v>
      </c>
      <c r="G151" s="4">
        <v>3.1</v>
      </c>
      <c r="H151" s="4">
        <v>1000</v>
      </c>
      <c r="I151" s="198" t="s">
        <v>755</v>
      </c>
      <c r="J151" s="4" t="s">
        <v>753</v>
      </c>
      <c r="K151" s="198" t="s">
        <v>754</v>
      </c>
    </row>
    <row r="152" spans="1:11">
      <c r="A152" s="4" t="s">
        <v>24</v>
      </c>
      <c r="B152" s="4" t="s">
        <v>624</v>
      </c>
      <c r="C152" s="4" t="s">
        <v>757</v>
      </c>
      <c r="D152" s="36" t="s">
        <v>758</v>
      </c>
      <c r="E152" s="4" t="s">
        <v>28</v>
      </c>
      <c r="F152" s="4">
        <v>64</v>
      </c>
      <c r="G152" s="4">
        <v>3.6</v>
      </c>
      <c r="H152" s="4">
        <v>1000</v>
      </c>
      <c r="I152" s="4" t="str">
        <f>VLOOKUP(C152,[1]Sheet1!$B:$D,3,0)</f>
        <v>622991786701923852</v>
      </c>
      <c r="J152" s="4" t="s">
        <v>759</v>
      </c>
      <c r="K152" s="198" t="s">
        <v>760</v>
      </c>
    </row>
    <row r="153" spans="1:11">
      <c r="A153" s="4" t="s">
        <v>24</v>
      </c>
      <c r="B153" s="4" t="s">
        <v>624</v>
      </c>
      <c r="C153" s="4" t="s">
        <v>761</v>
      </c>
      <c r="D153" s="36" t="s">
        <v>762</v>
      </c>
      <c r="E153" s="4" t="s">
        <v>28</v>
      </c>
      <c r="F153" s="4">
        <v>65</v>
      </c>
      <c r="G153" s="4">
        <v>3.2</v>
      </c>
      <c r="H153" s="4">
        <v>1000</v>
      </c>
      <c r="I153" s="4" t="str">
        <f>VLOOKUP(C153,[1]Sheet1!$B:$D,3,0)</f>
        <v>622991786701909562</v>
      </c>
      <c r="J153" s="4" t="s">
        <v>763</v>
      </c>
      <c r="K153" s="198" t="s">
        <v>764</v>
      </c>
    </row>
    <row r="154" spans="1:11">
      <c r="A154" s="4" t="s">
        <v>24</v>
      </c>
      <c r="B154" s="4" t="s">
        <v>624</v>
      </c>
      <c r="C154" s="4" t="s">
        <v>765</v>
      </c>
      <c r="D154" s="36" t="s">
        <v>766</v>
      </c>
      <c r="E154" s="4" t="s">
        <v>28</v>
      </c>
      <c r="F154" s="4">
        <v>51</v>
      </c>
      <c r="G154" s="4">
        <v>3.1</v>
      </c>
      <c r="H154" s="4">
        <v>1000</v>
      </c>
      <c r="I154" s="198" t="s">
        <v>767</v>
      </c>
      <c r="J154" s="4" t="s">
        <v>768</v>
      </c>
      <c r="K154" s="198" t="s">
        <v>769</v>
      </c>
    </row>
    <row r="155" spans="1:11">
      <c r="A155" s="4" t="s">
        <v>24</v>
      </c>
      <c r="B155" s="4" t="s">
        <v>624</v>
      </c>
      <c r="C155" s="4" t="s">
        <v>771</v>
      </c>
      <c r="D155" s="36" t="s">
        <v>772</v>
      </c>
      <c r="E155" s="4" t="s">
        <v>28</v>
      </c>
      <c r="F155" s="4">
        <v>59</v>
      </c>
      <c r="G155" s="4">
        <v>3.2</v>
      </c>
      <c r="H155" s="4">
        <v>1000</v>
      </c>
      <c r="I155" s="198" t="s">
        <v>773</v>
      </c>
      <c r="J155" s="4" t="s">
        <v>774</v>
      </c>
      <c r="K155" s="198" t="s">
        <v>775</v>
      </c>
    </row>
    <row r="156" spans="1:11">
      <c r="A156" s="4" t="s">
        <v>24</v>
      </c>
      <c r="B156" s="4" t="s">
        <v>624</v>
      </c>
      <c r="C156" s="4" t="s">
        <v>776</v>
      </c>
      <c r="D156" s="36" t="s">
        <v>777</v>
      </c>
      <c r="E156" s="4" t="s">
        <v>28</v>
      </c>
      <c r="F156" s="4">
        <v>47</v>
      </c>
      <c r="G156" s="4">
        <v>3.2</v>
      </c>
      <c r="H156" s="4">
        <v>1000</v>
      </c>
      <c r="I156" s="4" t="str">
        <f>VLOOKUP(C156,[1]Sheet1!$B:$D,3,0)</f>
        <v>623059186701077857</v>
      </c>
      <c r="J156" s="4" t="s">
        <v>776</v>
      </c>
      <c r="K156" s="198" t="s">
        <v>777</v>
      </c>
    </row>
    <row r="157" spans="1:11">
      <c r="A157" s="4" t="s">
        <v>24</v>
      </c>
      <c r="B157" s="4" t="s">
        <v>624</v>
      </c>
      <c r="C157" s="4" t="s">
        <v>778</v>
      </c>
      <c r="D157" s="36" t="s">
        <v>779</v>
      </c>
      <c r="E157" s="4" t="s">
        <v>28</v>
      </c>
      <c r="F157" s="4">
        <v>55</v>
      </c>
      <c r="G157" s="4">
        <v>3</v>
      </c>
      <c r="H157" s="4">
        <v>1000</v>
      </c>
      <c r="I157" s="198" t="s">
        <v>780</v>
      </c>
      <c r="J157" s="4" t="s">
        <v>781</v>
      </c>
      <c r="K157" s="198" t="s">
        <v>782</v>
      </c>
    </row>
    <row r="158" spans="1:11">
      <c r="A158" s="4" t="s">
        <v>24</v>
      </c>
      <c r="B158" s="4" t="s">
        <v>624</v>
      </c>
      <c r="C158" s="4" t="s">
        <v>785</v>
      </c>
      <c r="D158" s="36" t="s">
        <v>786</v>
      </c>
      <c r="E158" s="4" t="s">
        <v>28</v>
      </c>
      <c r="F158" s="4">
        <v>56</v>
      </c>
      <c r="G158" s="4">
        <v>3</v>
      </c>
      <c r="H158" s="4">
        <v>1000</v>
      </c>
      <c r="I158" s="198" t="s">
        <v>787</v>
      </c>
      <c r="J158" s="4" t="s">
        <v>788</v>
      </c>
      <c r="K158" s="198" t="s">
        <v>789</v>
      </c>
    </row>
    <row r="159" spans="1:11">
      <c r="A159" s="4" t="s">
        <v>24</v>
      </c>
      <c r="B159" s="4" t="s">
        <v>624</v>
      </c>
      <c r="C159" s="4" t="s">
        <v>792</v>
      </c>
      <c r="D159" s="36" t="s">
        <v>793</v>
      </c>
      <c r="E159" s="4" t="s">
        <v>28</v>
      </c>
      <c r="F159" s="4">
        <v>48</v>
      </c>
      <c r="G159" s="4">
        <v>3.5</v>
      </c>
      <c r="H159" s="4">
        <v>1000</v>
      </c>
      <c r="I159" s="198" t="s">
        <v>794</v>
      </c>
      <c r="J159" s="4" t="s">
        <v>792</v>
      </c>
      <c r="K159" s="198" t="s">
        <v>793</v>
      </c>
    </row>
    <row r="160" spans="1:11">
      <c r="A160" s="4" t="s">
        <v>24</v>
      </c>
      <c r="B160" s="4" t="s">
        <v>624</v>
      </c>
      <c r="C160" s="4" t="s">
        <v>795</v>
      </c>
      <c r="D160" s="36" t="s">
        <v>796</v>
      </c>
      <c r="E160" s="4" t="s">
        <v>28</v>
      </c>
      <c r="F160" s="4">
        <v>48</v>
      </c>
      <c r="G160" s="4">
        <v>3.2</v>
      </c>
      <c r="H160" s="4">
        <v>1000</v>
      </c>
      <c r="I160" s="4" t="s">
        <v>797</v>
      </c>
      <c r="J160" s="4" t="s">
        <v>795</v>
      </c>
      <c r="K160" s="4" t="s">
        <v>796</v>
      </c>
    </row>
    <row r="161" spans="1:11">
      <c r="A161" s="4" t="s">
        <v>24</v>
      </c>
      <c r="B161" s="4" t="s">
        <v>624</v>
      </c>
      <c r="C161" s="4" t="s">
        <v>798</v>
      </c>
      <c r="D161" s="36" t="s">
        <v>799</v>
      </c>
      <c r="E161" s="4" t="s">
        <v>28</v>
      </c>
      <c r="F161" s="4">
        <v>76</v>
      </c>
      <c r="G161" s="4">
        <v>3.5</v>
      </c>
      <c r="H161" s="4">
        <v>1000</v>
      </c>
      <c r="I161" s="4" t="s">
        <v>800</v>
      </c>
      <c r="J161" s="4" t="s">
        <v>801</v>
      </c>
      <c r="K161" s="4" t="s">
        <v>802</v>
      </c>
    </row>
    <row r="162" spans="1:11">
      <c r="A162" s="4" t="s">
        <v>24</v>
      </c>
      <c r="B162" s="4" t="s">
        <v>624</v>
      </c>
      <c r="C162" s="4" t="s">
        <v>803</v>
      </c>
      <c r="D162" s="36" t="s">
        <v>804</v>
      </c>
      <c r="E162" s="4" t="s">
        <v>28</v>
      </c>
      <c r="F162" s="4">
        <v>47</v>
      </c>
      <c r="G162" s="4">
        <v>4</v>
      </c>
      <c r="H162" s="4">
        <v>1000</v>
      </c>
      <c r="I162" s="198" t="s">
        <v>805</v>
      </c>
      <c r="J162" s="4" t="s">
        <v>803</v>
      </c>
      <c r="K162" s="198" t="s">
        <v>804</v>
      </c>
    </row>
    <row r="163" spans="1:11">
      <c r="A163" s="4" t="s">
        <v>24</v>
      </c>
      <c r="B163" s="11" t="s">
        <v>806</v>
      </c>
      <c r="C163" s="4" t="s">
        <v>807</v>
      </c>
      <c r="D163" s="36" t="s">
        <v>808</v>
      </c>
      <c r="E163" s="4" t="s">
        <v>28</v>
      </c>
      <c r="F163" s="4">
        <f ca="1" t="shared" ref="F163:F165" si="1">YEAR(TODAY())-MID(D163,7,4)</f>
        <v>57</v>
      </c>
      <c r="G163" s="4">
        <v>3.2</v>
      </c>
      <c r="H163" s="4">
        <v>1000</v>
      </c>
      <c r="I163" s="198" t="s">
        <v>809</v>
      </c>
      <c r="J163" s="4" t="s">
        <v>807</v>
      </c>
      <c r="K163" s="198" t="s">
        <v>808</v>
      </c>
    </row>
    <row r="164" spans="1:11">
      <c r="A164" s="4" t="s">
        <v>24</v>
      </c>
      <c r="B164" s="11" t="s">
        <v>806</v>
      </c>
      <c r="C164" s="4" t="s">
        <v>812</v>
      </c>
      <c r="D164" s="36" t="s">
        <v>813</v>
      </c>
      <c r="E164" s="4" t="s">
        <v>28</v>
      </c>
      <c r="F164" s="4">
        <f ca="1" t="shared" si="1"/>
        <v>71</v>
      </c>
      <c r="G164" s="4">
        <v>2</v>
      </c>
      <c r="H164" s="4">
        <v>500</v>
      </c>
      <c r="I164" s="198" t="s">
        <v>814</v>
      </c>
      <c r="J164" s="4" t="s">
        <v>815</v>
      </c>
      <c r="K164" s="198" t="s">
        <v>816</v>
      </c>
    </row>
    <row r="165" spans="1:11">
      <c r="A165" s="4" t="s">
        <v>24</v>
      </c>
      <c r="B165" s="11" t="s">
        <v>806</v>
      </c>
      <c r="C165" s="4" t="s">
        <v>817</v>
      </c>
      <c r="D165" s="36" t="s">
        <v>818</v>
      </c>
      <c r="E165" s="4" t="s">
        <v>28</v>
      </c>
      <c r="F165" s="4">
        <f ca="1" t="shared" si="1"/>
        <v>60</v>
      </c>
      <c r="G165" s="4">
        <v>3.2</v>
      </c>
      <c r="H165" s="4">
        <v>1000</v>
      </c>
      <c r="I165" s="198" t="s">
        <v>819</v>
      </c>
      <c r="J165" s="4" t="s">
        <v>820</v>
      </c>
      <c r="K165" s="198" t="s">
        <v>821</v>
      </c>
    </row>
    <row r="166" spans="1:11">
      <c r="A166" s="4" t="s">
        <v>24</v>
      </c>
      <c r="B166" s="11" t="s">
        <v>806</v>
      </c>
      <c r="C166" s="4" t="s">
        <v>822</v>
      </c>
      <c r="D166" s="36" t="s">
        <v>823</v>
      </c>
      <c r="E166" s="4" t="s">
        <v>49</v>
      </c>
      <c r="F166" s="4">
        <v>68</v>
      </c>
      <c r="G166" s="4">
        <v>3.5</v>
      </c>
      <c r="H166" s="4">
        <v>1000</v>
      </c>
      <c r="I166" s="198" t="s">
        <v>824</v>
      </c>
      <c r="J166" s="4" t="s">
        <v>825</v>
      </c>
      <c r="K166" s="4" t="s">
        <v>826</v>
      </c>
    </row>
    <row r="167" spans="1:11">
      <c r="A167" s="4" t="s">
        <v>24</v>
      </c>
      <c r="B167" s="11" t="s">
        <v>806</v>
      </c>
      <c r="C167" s="4" t="s">
        <v>828</v>
      </c>
      <c r="D167" s="36" t="s">
        <v>829</v>
      </c>
      <c r="E167" s="4" t="s">
        <v>28</v>
      </c>
      <c r="F167" s="4">
        <f ca="1" t="shared" ref="F167:F174" si="2">YEAR(TODAY())-MID(D167,7,4)</f>
        <v>49</v>
      </c>
      <c r="G167" s="4">
        <v>1.8</v>
      </c>
      <c r="H167" s="4">
        <v>500</v>
      </c>
      <c r="I167" s="4" t="s">
        <v>830</v>
      </c>
      <c r="J167" s="4" t="s">
        <v>831</v>
      </c>
      <c r="K167" s="198" t="s">
        <v>832</v>
      </c>
    </row>
    <row r="168" spans="1:11">
      <c r="A168" s="4" t="s">
        <v>24</v>
      </c>
      <c r="B168" s="11" t="s">
        <v>806</v>
      </c>
      <c r="C168" s="4" t="s">
        <v>835</v>
      </c>
      <c r="D168" s="36" t="s">
        <v>836</v>
      </c>
      <c r="E168" s="4" t="s">
        <v>49</v>
      </c>
      <c r="F168" s="4">
        <v>48</v>
      </c>
      <c r="G168" s="4">
        <v>3</v>
      </c>
      <c r="H168" s="4">
        <v>1000</v>
      </c>
      <c r="I168" s="4" t="s">
        <v>837</v>
      </c>
      <c r="J168" s="4" t="s">
        <v>835</v>
      </c>
      <c r="K168" s="198" t="s">
        <v>836</v>
      </c>
    </row>
    <row r="169" spans="1:11">
      <c r="A169" s="4" t="s">
        <v>24</v>
      </c>
      <c r="B169" s="11" t="s">
        <v>806</v>
      </c>
      <c r="C169" s="11" t="s">
        <v>839</v>
      </c>
      <c r="D169" s="36" t="s">
        <v>840</v>
      </c>
      <c r="E169" s="11" t="s">
        <v>49</v>
      </c>
      <c r="F169" s="11">
        <v>52</v>
      </c>
      <c r="G169" s="11">
        <v>3.12</v>
      </c>
      <c r="H169" s="11">
        <v>1000</v>
      </c>
      <c r="I169" s="11" t="s">
        <v>841</v>
      </c>
      <c r="J169" s="11" t="s">
        <v>842</v>
      </c>
      <c r="K169" s="11" t="s">
        <v>843</v>
      </c>
    </row>
    <row r="170" spans="1:11">
      <c r="A170" s="4" t="s">
        <v>24</v>
      </c>
      <c r="B170" s="11" t="s">
        <v>806</v>
      </c>
      <c r="C170" s="4" t="s">
        <v>846</v>
      </c>
      <c r="D170" s="36" t="s">
        <v>847</v>
      </c>
      <c r="E170" s="4" t="s">
        <v>28</v>
      </c>
      <c r="F170" s="4">
        <f ca="1" t="shared" si="2"/>
        <v>48</v>
      </c>
      <c r="G170" s="4">
        <v>3.2</v>
      </c>
      <c r="H170" s="4">
        <v>1000</v>
      </c>
      <c r="I170" s="198" t="s">
        <v>848</v>
      </c>
      <c r="J170" s="4" t="s">
        <v>846</v>
      </c>
      <c r="K170" s="198" t="s">
        <v>847</v>
      </c>
    </row>
    <row r="171" spans="1:11">
      <c r="A171" s="4" t="s">
        <v>24</v>
      </c>
      <c r="B171" s="11" t="s">
        <v>806</v>
      </c>
      <c r="C171" s="4" t="s">
        <v>849</v>
      </c>
      <c r="D171" s="36" t="s">
        <v>850</v>
      </c>
      <c r="E171" s="4" t="s">
        <v>49</v>
      </c>
      <c r="F171" s="4">
        <f ca="1" t="shared" si="2"/>
        <v>56</v>
      </c>
      <c r="G171" s="4">
        <v>1.2</v>
      </c>
      <c r="H171" s="4">
        <v>500</v>
      </c>
      <c r="I171" s="198" t="s">
        <v>851</v>
      </c>
      <c r="J171" s="4" t="s">
        <v>849</v>
      </c>
      <c r="K171" s="198" t="s">
        <v>850</v>
      </c>
    </row>
    <row r="172" spans="1:11">
      <c r="A172" s="4" t="s">
        <v>24</v>
      </c>
      <c r="B172" s="11" t="s">
        <v>806</v>
      </c>
      <c r="C172" s="4" t="s">
        <v>853</v>
      </c>
      <c r="D172" s="36" t="s">
        <v>854</v>
      </c>
      <c r="E172" s="4" t="s">
        <v>28</v>
      </c>
      <c r="F172" s="4">
        <f ca="1" t="shared" si="2"/>
        <v>57</v>
      </c>
      <c r="G172" s="4">
        <v>3.22</v>
      </c>
      <c r="H172" s="4">
        <v>1000</v>
      </c>
      <c r="I172" s="198" t="s">
        <v>855</v>
      </c>
      <c r="J172" s="4" t="s">
        <v>853</v>
      </c>
      <c r="K172" s="198" t="s">
        <v>854</v>
      </c>
    </row>
    <row r="173" spans="1:11">
      <c r="A173" s="4" t="s">
        <v>24</v>
      </c>
      <c r="B173" s="11" t="s">
        <v>806</v>
      </c>
      <c r="C173" s="4" t="s">
        <v>857</v>
      </c>
      <c r="D173" s="36" t="s">
        <v>858</v>
      </c>
      <c r="E173" s="4" t="s">
        <v>28</v>
      </c>
      <c r="F173" s="4">
        <f ca="1" t="shared" si="2"/>
        <v>50</v>
      </c>
      <c r="G173" s="4">
        <v>4.5</v>
      </c>
      <c r="H173" s="4">
        <v>1000</v>
      </c>
      <c r="I173" s="198" t="s">
        <v>859</v>
      </c>
      <c r="J173" s="4" t="s">
        <v>857</v>
      </c>
      <c r="K173" s="4" t="s">
        <v>858</v>
      </c>
    </row>
    <row r="174" spans="1:11">
      <c r="A174" s="4" t="s">
        <v>24</v>
      </c>
      <c r="B174" s="11" t="s">
        <v>806</v>
      </c>
      <c r="C174" s="4" t="s">
        <v>861</v>
      </c>
      <c r="D174" s="36" t="s">
        <v>862</v>
      </c>
      <c r="E174" s="4" t="s">
        <v>28</v>
      </c>
      <c r="F174" s="4">
        <f ca="1" t="shared" si="2"/>
        <v>69</v>
      </c>
      <c r="G174" s="4">
        <v>3.1</v>
      </c>
      <c r="H174" s="4">
        <v>1000</v>
      </c>
      <c r="I174" s="198" t="s">
        <v>863</v>
      </c>
      <c r="J174" s="4" t="s">
        <v>864</v>
      </c>
      <c r="K174" s="198" t="s">
        <v>865</v>
      </c>
    </row>
    <row r="175" spans="1:11">
      <c r="A175" s="4" t="s">
        <v>24</v>
      </c>
      <c r="B175" s="11" t="s">
        <v>806</v>
      </c>
      <c r="C175" s="4" t="s">
        <v>867</v>
      </c>
      <c r="D175" s="36" t="s">
        <v>868</v>
      </c>
      <c r="E175" s="4" t="s">
        <v>49</v>
      </c>
      <c r="F175" s="4">
        <v>56</v>
      </c>
      <c r="G175" s="4">
        <v>3</v>
      </c>
      <c r="H175" s="4">
        <v>1000</v>
      </c>
      <c r="I175" s="198" t="s">
        <v>869</v>
      </c>
      <c r="J175" s="4" t="s">
        <v>867</v>
      </c>
      <c r="K175" s="4" t="s">
        <v>868</v>
      </c>
    </row>
    <row r="176" spans="1:11">
      <c r="A176" s="4" t="s">
        <v>24</v>
      </c>
      <c r="B176" s="11" t="s">
        <v>806</v>
      </c>
      <c r="C176" s="4" t="s">
        <v>871</v>
      </c>
      <c r="D176" s="36" t="s">
        <v>872</v>
      </c>
      <c r="E176" s="4" t="s">
        <v>28</v>
      </c>
      <c r="F176" s="4">
        <f ca="1" t="shared" ref="F176:F191" si="3">YEAR(TODAY())-MID(D176,7,4)</f>
        <v>56</v>
      </c>
      <c r="G176" s="4">
        <v>3.1</v>
      </c>
      <c r="H176" s="4">
        <v>1000</v>
      </c>
      <c r="I176" s="198" t="s">
        <v>873</v>
      </c>
      <c r="J176" s="4" t="s">
        <v>871</v>
      </c>
      <c r="K176" s="198" t="s">
        <v>872</v>
      </c>
    </row>
    <row r="177" spans="1:11">
      <c r="A177" s="4" t="s">
        <v>24</v>
      </c>
      <c r="B177" s="11" t="s">
        <v>806</v>
      </c>
      <c r="C177" s="4" t="s">
        <v>875</v>
      </c>
      <c r="D177" s="36" t="s">
        <v>876</v>
      </c>
      <c r="E177" s="4" t="s">
        <v>28</v>
      </c>
      <c r="F177" s="4">
        <f ca="1" t="shared" si="3"/>
        <v>55</v>
      </c>
      <c r="G177" s="4">
        <v>3.12</v>
      </c>
      <c r="H177" s="4">
        <v>1000</v>
      </c>
      <c r="I177" s="198" t="s">
        <v>877</v>
      </c>
      <c r="J177" s="4" t="s">
        <v>875</v>
      </c>
      <c r="K177" s="198" t="s">
        <v>876</v>
      </c>
    </row>
    <row r="178" spans="1:11">
      <c r="A178" s="4" t="s">
        <v>24</v>
      </c>
      <c r="B178" s="11" t="s">
        <v>806</v>
      </c>
      <c r="C178" s="4" t="s">
        <v>878</v>
      </c>
      <c r="D178" s="36" t="s">
        <v>879</v>
      </c>
      <c r="E178" s="4" t="s">
        <v>28</v>
      </c>
      <c r="F178" s="4">
        <v>56</v>
      </c>
      <c r="G178" s="4">
        <v>3</v>
      </c>
      <c r="H178" s="4">
        <v>1000</v>
      </c>
      <c r="I178" s="4" t="s">
        <v>880</v>
      </c>
      <c r="J178" s="4" t="s">
        <v>881</v>
      </c>
      <c r="K178" s="198" t="s">
        <v>882</v>
      </c>
    </row>
    <row r="179" spans="1:11">
      <c r="A179" s="4" t="s">
        <v>24</v>
      </c>
      <c r="B179" s="11" t="s">
        <v>806</v>
      </c>
      <c r="C179" s="4" t="s">
        <v>884</v>
      </c>
      <c r="D179" s="36" t="s">
        <v>885</v>
      </c>
      <c r="E179" s="4" t="s">
        <v>28</v>
      </c>
      <c r="F179" s="4">
        <f ca="1" t="shared" si="3"/>
        <v>64</v>
      </c>
      <c r="G179" s="4">
        <v>3.15</v>
      </c>
      <c r="H179" s="4">
        <v>1000</v>
      </c>
      <c r="I179" s="198" t="s">
        <v>886</v>
      </c>
      <c r="J179" s="4" t="s">
        <v>884</v>
      </c>
      <c r="K179" s="198" t="s">
        <v>885</v>
      </c>
    </row>
    <row r="180" spans="1:11">
      <c r="A180" s="4" t="s">
        <v>24</v>
      </c>
      <c r="B180" s="11" t="s">
        <v>806</v>
      </c>
      <c r="C180" s="4" t="s">
        <v>888</v>
      </c>
      <c r="D180" s="36" t="s">
        <v>889</v>
      </c>
      <c r="E180" s="4" t="s">
        <v>49</v>
      </c>
      <c r="F180" s="4">
        <f ca="1" t="shared" si="3"/>
        <v>50</v>
      </c>
      <c r="G180" s="4">
        <v>4</v>
      </c>
      <c r="H180" s="4">
        <v>1000</v>
      </c>
      <c r="I180" s="198" t="s">
        <v>890</v>
      </c>
      <c r="J180" s="4" t="s">
        <v>891</v>
      </c>
      <c r="K180" s="198" t="s">
        <v>892</v>
      </c>
    </row>
    <row r="181" spans="1:11">
      <c r="A181" s="4" t="s">
        <v>24</v>
      </c>
      <c r="B181" s="11" t="s">
        <v>806</v>
      </c>
      <c r="C181" s="4" t="s">
        <v>893</v>
      </c>
      <c r="D181" s="36" t="s">
        <v>894</v>
      </c>
      <c r="E181" s="4" t="s">
        <v>28</v>
      </c>
      <c r="F181" s="4">
        <f ca="1" t="shared" si="3"/>
        <v>58</v>
      </c>
      <c r="G181" s="4">
        <v>4.2</v>
      </c>
      <c r="H181" s="4">
        <v>1000</v>
      </c>
      <c r="I181" s="198" t="s">
        <v>895</v>
      </c>
      <c r="J181" s="4" t="s">
        <v>896</v>
      </c>
      <c r="K181" s="4" t="s">
        <v>897</v>
      </c>
    </row>
    <row r="182" spans="1:11">
      <c r="A182" s="4" t="s">
        <v>24</v>
      </c>
      <c r="B182" s="11" t="s">
        <v>806</v>
      </c>
      <c r="C182" s="4" t="s">
        <v>900</v>
      </c>
      <c r="D182" s="36" t="s">
        <v>901</v>
      </c>
      <c r="E182" s="4" t="s">
        <v>28</v>
      </c>
      <c r="F182" s="4">
        <f ca="1" t="shared" si="3"/>
        <v>46</v>
      </c>
      <c r="G182" s="4">
        <v>3.36</v>
      </c>
      <c r="H182" s="4">
        <v>1000</v>
      </c>
      <c r="I182" s="198" t="s">
        <v>902</v>
      </c>
      <c r="J182" s="4" t="s">
        <v>900</v>
      </c>
      <c r="K182" s="198" t="s">
        <v>901</v>
      </c>
    </row>
    <row r="183" spans="1:11">
      <c r="A183" s="4" t="s">
        <v>24</v>
      </c>
      <c r="B183" s="11" t="s">
        <v>806</v>
      </c>
      <c r="C183" s="4" t="s">
        <v>904</v>
      </c>
      <c r="D183" s="36" t="s">
        <v>905</v>
      </c>
      <c r="E183" s="4" t="s">
        <v>28</v>
      </c>
      <c r="F183" s="4">
        <f ca="1" t="shared" si="3"/>
        <v>60</v>
      </c>
      <c r="G183" s="4">
        <v>3.5</v>
      </c>
      <c r="H183" s="4">
        <v>1000</v>
      </c>
      <c r="I183" s="198" t="s">
        <v>906</v>
      </c>
      <c r="J183" s="4" t="s">
        <v>904</v>
      </c>
      <c r="K183" s="198" t="s">
        <v>905</v>
      </c>
    </row>
    <row r="184" spans="1:11">
      <c r="A184" s="4" t="s">
        <v>24</v>
      </c>
      <c r="B184" s="11" t="s">
        <v>806</v>
      </c>
      <c r="C184" s="4" t="s">
        <v>909</v>
      </c>
      <c r="D184" s="36" t="s">
        <v>910</v>
      </c>
      <c r="E184" s="4" t="s">
        <v>28</v>
      </c>
      <c r="F184" s="4">
        <f ca="1" t="shared" si="3"/>
        <v>68</v>
      </c>
      <c r="G184" s="4">
        <v>3.1</v>
      </c>
      <c r="H184" s="4">
        <v>1000</v>
      </c>
      <c r="I184" s="198" t="s">
        <v>911</v>
      </c>
      <c r="J184" s="4" t="s">
        <v>912</v>
      </c>
      <c r="K184" s="198" t="s">
        <v>913</v>
      </c>
    </row>
    <row r="185" spans="1:11">
      <c r="A185" s="4" t="s">
        <v>24</v>
      </c>
      <c r="B185" s="11" t="s">
        <v>806</v>
      </c>
      <c r="C185" s="4" t="s">
        <v>914</v>
      </c>
      <c r="D185" s="36" t="s">
        <v>915</v>
      </c>
      <c r="E185" s="4" t="s">
        <v>49</v>
      </c>
      <c r="F185" s="4">
        <f ca="1" t="shared" si="3"/>
        <v>62</v>
      </c>
      <c r="G185" s="4">
        <v>3.6</v>
      </c>
      <c r="H185" s="4">
        <v>1000</v>
      </c>
      <c r="I185" s="198" t="s">
        <v>916</v>
      </c>
      <c r="J185" s="4" t="s">
        <v>917</v>
      </c>
      <c r="K185" s="198" t="s">
        <v>918</v>
      </c>
    </row>
    <row r="186" spans="1:11">
      <c r="A186" s="4" t="s">
        <v>24</v>
      </c>
      <c r="B186" s="11" t="s">
        <v>806</v>
      </c>
      <c r="C186" s="4" t="s">
        <v>919</v>
      </c>
      <c r="D186" s="36" t="s">
        <v>920</v>
      </c>
      <c r="E186" s="4" t="s">
        <v>49</v>
      </c>
      <c r="F186" s="4">
        <f ca="1" t="shared" si="3"/>
        <v>47</v>
      </c>
      <c r="G186" s="4">
        <v>3.2</v>
      </c>
      <c r="H186" s="4">
        <v>1000</v>
      </c>
      <c r="I186" s="4" t="s">
        <v>921</v>
      </c>
      <c r="J186" s="4" t="s">
        <v>919</v>
      </c>
      <c r="K186" s="4" t="s">
        <v>920</v>
      </c>
    </row>
    <row r="187" spans="1:11">
      <c r="A187" s="4" t="s">
        <v>24</v>
      </c>
      <c r="B187" s="4" t="s">
        <v>806</v>
      </c>
      <c r="C187" s="4" t="s">
        <v>923</v>
      </c>
      <c r="D187" s="36" t="s">
        <v>924</v>
      </c>
      <c r="E187" s="4" t="s">
        <v>28</v>
      </c>
      <c r="F187" s="4">
        <f ca="1" t="shared" si="3"/>
        <v>71</v>
      </c>
      <c r="G187" s="4">
        <v>7.2</v>
      </c>
      <c r="H187" s="4">
        <v>1000</v>
      </c>
      <c r="I187" s="198" t="s">
        <v>925</v>
      </c>
      <c r="J187" s="4" t="s">
        <v>926</v>
      </c>
      <c r="K187" s="198" t="s">
        <v>927</v>
      </c>
    </row>
    <row r="188" spans="1:11">
      <c r="A188" s="4" t="s">
        <v>24</v>
      </c>
      <c r="B188" s="4" t="s">
        <v>806</v>
      </c>
      <c r="C188" s="4" t="s">
        <v>931</v>
      </c>
      <c r="D188" s="36" t="s">
        <v>932</v>
      </c>
      <c r="E188" s="4" t="s">
        <v>28</v>
      </c>
      <c r="F188" s="4">
        <f ca="1" t="shared" si="3"/>
        <v>33</v>
      </c>
      <c r="G188" s="4">
        <v>3.5</v>
      </c>
      <c r="H188" s="4">
        <v>1000</v>
      </c>
      <c r="I188" s="198" t="s">
        <v>933</v>
      </c>
      <c r="J188" s="4" t="s">
        <v>931</v>
      </c>
      <c r="K188" s="4" t="s">
        <v>932</v>
      </c>
    </row>
    <row r="189" spans="1:11">
      <c r="A189" s="4" t="s">
        <v>24</v>
      </c>
      <c r="B189" s="4" t="s">
        <v>806</v>
      </c>
      <c r="C189" s="4" t="s">
        <v>934</v>
      </c>
      <c r="D189" s="36" t="s">
        <v>935</v>
      </c>
      <c r="E189" s="4" t="s">
        <v>28</v>
      </c>
      <c r="F189" s="4">
        <f ca="1" t="shared" si="3"/>
        <v>77</v>
      </c>
      <c r="G189" s="4">
        <v>3.12</v>
      </c>
      <c r="H189" s="4">
        <v>1000</v>
      </c>
      <c r="I189" s="198" t="s">
        <v>936</v>
      </c>
      <c r="J189" s="4" t="s">
        <v>937</v>
      </c>
      <c r="K189" s="198" t="s">
        <v>938</v>
      </c>
    </row>
    <row r="190" spans="1:11">
      <c r="A190" s="4" t="s">
        <v>24</v>
      </c>
      <c r="B190" s="4" t="s">
        <v>806</v>
      </c>
      <c r="C190" s="4" t="s">
        <v>940</v>
      </c>
      <c r="D190" s="36" t="s">
        <v>941</v>
      </c>
      <c r="E190" s="4" t="s">
        <v>28</v>
      </c>
      <c r="F190" s="4">
        <f ca="1" t="shared" si="3"/>
        <v>78</v>
      </c>
      <c r="G190" s="4">
        <v>3.24</v>
      </c>
      <c r="H190" s="4">
        <v>1000</v>
      </c>
      <c r="I190" s="198" t="s">
        <v>942</v>
      </c>
      <c r="J190" s="4" t="s">
        <v>943</v>
      </c>
      <c r="K190" s="198" t="s">
        <v>944</v>
      </c>
    </row>
    <row r="191" spans="1:11">
      <c r="A191" s="4" t="s">
        <v>24</v>
      </c>
      <c r="B191" s="11" t="s">
        <v>806</v>
      </c>
      <c r="C191" s="4" t="s">
        <v>946</v>
      </c>
      <c r="D191" s="36" t="s">
        <v>947</v>
      </c>
      <c r="E191" s="4" t="s">
        <v>28</v>
      </c>
      <c r="F191" s="4">
        <f ca="1" t="shared" si="3"/>
        <v>60</v>
      </c>
      <c r="G191" s="4">
        <v>3.2</v>
      </c>
      <c r="H191" s="4">
        <v>1000</v>
      </c>
      <c r="I191" s="198" t="s">
        <v>948</v>
      </c>
      <c r="J191" s="4" t="s">
        <v>949</v>
      </c>
      <c r="K191" s="198" t="s">
        <v>950</v>
      </c>
    </row>
    <row r="192" spans="1:11">
      <c r="A192" s="4" t="s">
        <v>24</v>
      </c>
      <c r="B192" s="4" t="s">
        <v>952</v>
      </c>
      <c r="C192" s="10" t="s">
        <v>953</v>
      </c>
      <c r="D192" s="36" t="s">
        <v>954</v>
      </c>
      <c r="E192" s="4" t="s">
        <v>28</v>
      </c>
      <c r="F192" s="4">
        <f>2021-1980</f>
        <v>41</v>
      </c>
      <c r="G192" s="4">
        <v>2.3</v>
      </c>
      <c r="H192" s="4">
        <v>700</v>
      </c>
      <c r="I192" s="2" t="s">
        <v>955</v>
      </c>
      <c r="J192" s="10" t="s">
        <v>953</v>
      </c>
      <c r="K192" s="206" t="s">
        <v>954</v>
      </c>
    </row>
    <row r="193" spans="1:11">
      <c r="A193" s="4" t="s">
        <v>24</v>
      </c>
      <c r="B193" s="4" t="s">
        <v>952</v>
      </c>
      <c r="C193" s="10" t="s">
        <v>958</v>
      </c>
      <c r="D193" s="39" t="s">
        <v>6061</v>
      </c>
      <c r="E193" s="4" t="s">
        <v>49</v>
      </c>
      <c r="F193" s="4">
        <f>2021-1963</f>
        <v>58</v>
      </c>
      <c r="G193" s="4">
        <v>1.2</v>
      </c>
      <c r="H193" s="4">
        <v>500</v>
      </c>
      <c r="I193" s="2" t="s">
        <v>960</v>
      </c>
      <c r="J193" s="10" t="s">
        <v>958</v>
      </c>
      <c r="K193" s="47" t="s">
        <v>6061</v>
      </c>
    </row>
    <row r="194" spans="1:11">
      <c r="A194" s="4" t="s">
        <v>24</v>
      </c>
      <c r="B194" s="4" t="s">
        <v>952</v>
      </c>
      <c r="C194" s="10" t="s">
        <v>962</v>
      </c>
      <c r="D194" s="36" t="s">
        <v>963</v>
      </c>
      <c r="E194" s="4" t="s">
        <v>28</v>
      </c>
      <c r="F194" s="4">
        <f>2021-1980</f>
        <v>41</v>
      </c>
      <c r="G194" s="4">
        <v>3.12</v>
      </c>
      <c r="H194" s="4">
        <v>1000</v>
      </c>
      <c r="I194" s="206" t="s">
        <v>964</v>
      </c>
      <c r="J194" s="4" t="s">
        <v>965</v>
      </c>
      <c r="K194" s="198" t="s">
        <v>966</v>
      </c>
    </row>
    <row r="195" spans="1:11">
      <c r="A195" s="4" t="s">
        <v>24</v>
      </c>
      <c r="B195" s="4" t="s">
        <v>952</v>
      </c>
      <c r="C195" s="10" t="s">
        <v>968</v>
      </c>
      <c r="D195" s="36" t="s">
        <v>969</v>
      </c>
      <c r="E195" s="4" t="s">
        <v>28</v>
      </c>
      <c r="F195" s="4">
        <f>2021-1972</f>
        <v>49</v>
      </c>
      <c r="G195" s="4">
        <v>2.3</v>
      </c>
      <c r="H195" s="4">
        <v>700</v>
      </c>
      <c r="I195" s="202" t="s">
        <v>970</v>
      </c>
      <c r="J195" s="10" t="s">
        <v>968</v>
      </c>
      <c r="K195" s="11" t="s">
        <v>969</v>
      </c>
    </row>
    <row r="196" spans="1:11">
      <c r="A196" s="4" t="s">
        <v>24</v>
      </c>
      <c r="B196" s="4" t="s">
        <v>952</v>
      </c>
      <c r="C196" s="10" t="s">
        <v>971</v>
      </c>
      <c r="D196" s="36" t="s">
        <v>972</v>
      </c>
      <c r="E196" s="4" t="s">
        <v>28</v>
      </c>
      <c r="F196" s="4">
        <f t="shared" ref="F196:F198" si="4">2021-1976</f>
        <v>45</v>
      </c>
      <c r="G196" s="4">
        <v>3.5</v>
      </c>
      <c r="H196" s="4">
        <v>1000</v>
      </c>
      <c r="I196" s="206" t="s">
        <v>973</v>
      </c>
      <c r="J196" s="10" t="s">
        <v>971</v>
      </c>
      <c r="K196" s="11" t="s">
        <v>972</v>
      </c>
    </row>
    <row r="197" spans="1:11">
      <c r="A197" s="4" t="s">
        <v>24</v>
      </c>
      <c r="B197" s="4" t="s">
        <v>952</v>
      </c>
      <c r="C197" s="10" t="s">
        <v>975</v>
      </c>
      <c r="D197" s="36" t="s">
        <v>976</v>
      </c>
      <c r="E197" s="4" t="s">
        <v>28</v>
      </c>
      <c r="F197" s="4">
        <f t="shared" si="4"/>
        <v>45</v>
      </c>
      <c r="G197" s="4">
        <v>3.5</v>
      </c>
      <c r="H197" s="4">
        <v>1000</v>
      </c>
      <c r="I197" s="206" t="s">
        <v>977</v>
      </c>
      <c r="J197" s="10" t="s">
        <v>975</v>
      </c>
      <c r="K197" s="206" t="s">
        <v>976</v>
      </c>
    </row>
    <row r="198" spans="1:11">
      <c r="A198" s="4" t="s">
        <v>24</v>
      </c>
      <c r="B198" s="4" t="s">
        <v>952</v>
      </c>
      <c r="C198" s="10" t="s">
        <v>979</v>
      </c>
      <c r="D198" s="36" t="s">
        <v>980</v>
      </c>
      <c r="E198" s="4" t="s">
        <v>49</v>
      </c>
      <c r="F198" s="4">
        <f t="shared" si="4"/>
        <v>45</v>
      </c>
      <c r="G198" s="4">
        <v>2.6</v>
      </c>
      <c r="H198" s="4">
        <v>700</v>
      </c>
      <c r="I198" s="206" t="s">
        <v>981</v>
      </c>
      <c r="J198" s="10" t="s">
        <v>979</v>
      </c>
      <c r="K198" s="206" t="s">
        <v>980</v>
      </c>
    </row>
    <row r="199" spans="1:11">
      <c r="A199" s="4" t="s">
        <v>24</v>
      </c>
      <c r="B199" s="4" t="s">
        <v>952</v>
      </c>
      <c r="C199" s="4" t="s">
        <v>983</v>
      </c>
      <c r="D199" s="36" t="s">
        <v>984</v>
      </c>
      <c r="E199" s="4" t="s">
        <v>28</v>
      </c>
      <c r="F199" s="4">
        <f>2021-1955</f>
        <v>66</v>
      </c>
      <c r="G199" s="4">
        <v>3.6</v>
      </c>
      <c r="H199" s="4">
        <v>1000</v>
      </c>
      <c r="I199" s="206" t="s">
        <v>985</v>
      </c>
      <c r="J199" s="4" t="s">
        <v>983</v>
      </c>
      <c r="K199" s="206" t="s">
        <v>984</v>
      </c>
    </row>
    <row r="200" spans="1:11">
      <c r="A200" s="4" t="s">
        <v>24</v>
      </c>
      <c r="B200" s="4" t="s">
        <v>952</v>
      </c>
      <c r="C200" s="4" t="s">
        <v>987</v>
      </c>
      <c r="D200" s="36" t="s">
        <v>988</v>
      </c>
      <c r="E200" s="4" t="s">
        <v>28</v>
      </c>
      <c r="F200" s="4">
        <f>2021-1964</f>
        <v>57</v>
      </c>
      <c r="G200" s="4">
        <v>3.8</v>
      </c>
      <c r="H200" s="4">
        <v>1000</v>
      </c>
      <c r="I200" s="206" t="s">
        <v>989</v>
      </c>
      <c r="J200" s="4" t="s">
        <v>987</v>
      </c>
      <c r="K200" s="206" t="s">
        <v>988</v>
      </c>
    </row>
    <row r="201" spans="1:11">
      <c r="A201" s="4" t="s">
        <v>24</v>
      </c>
      <c r="B201" s="4" t="s">
        <v>952</v>
      </c>
      <c r="C201" s="4" t="s">
        <v>991</v>
      </c>
      <c r="D201" s="36" t="s">
        <v>992</v>
      </c>
      <c r="E201" s="4" t="s">
        <v>28</v>
      </c>
      <c r="F201" s="4">
        <f>2021-1976</f>
        <v>45</v>
      </c>
      <c r="G201" s="45">
        <v>3</v>
      </c>
      <c r="H201" s="4">
        <v>1000</v>
      </c>
      <c r="I201" s="206" t="s">
        <v>993</v>
      </c>
      <c r="J201" s="4" t="s">
        <v>991</v>
      </c>
      <c r="K201" s="11" t="s">
        <v>992</v>
      </c>
    </row>
    <row r="202" spans="1:11">
      <c r="A202" s="4" t="s">
        <v>24</v>
      </c>
      <c r="B202" s="4" t="s">
        <v>952</v>
      </c>
      <c r="C202" s="4" t="s">
        <v>995</v>
      </c>
      <c r="D202" s="36" t="s">
        <v>996</v>
      </c>
      <c r="E202" s="4" t="s">
        <v>28</v>
      </c>
      <c r="F202" s="4">
        <f>2021-1959</f>
        <v>62</v>
      </c>
      <c r="G202" s="4">
        <v>3.2</v>
      </c>
      <c r="H202" s="4">
        <v>1000</v>
      </c>
      <c r="I202" s="206" t="s">
        <v>997</v>
      </c>
      <c r="J202" s="4" t="s">
        <v>995</v>
      </c>
      <c r="K202" s="206" t="s">
        <v>996</v>
      </c>
    </row>
    <row r="203" spans="1:11">
      <c r="A203" s="4" t="s">
        <v>24</v>
      </c>
      <c r="B203" s="4" t="s">
        <v>998</v>
      </c>
      <c r="C203" s="4" t="s">
        <v>999</v>
      </c>
      <c r="D203" s="36" t="s">
        <v>1000</v>
      </c>
      <c r="E203" s="4" t="s">
        <v>28</v>
      </c>
      <c r="F203" s="4">
        <v>56</v>
      </c>
      <c r="G203" s="4">
        <v>3.06</v>
      </c>
      <c r="H203" s="4">
        <v>1000</v>
      </c>
      <c r="I203" s="5" t="s">
        <v>1001</v>
      </c>
      <c r="J203" s="4" t="s">
        <v>1002</v>
      </c>
      <c r="K203" s="198" t="s">
        <v>1003</v>
      </c>
    </row>
    <row r="204" spans="1:11">
      <c r="A204" s="4" t="s">
        <v>24</v>
      </c>
      <c r="B204" s="4" t="s">
        <v>998</v>
      </c>
      <c r="C204" s="4" t="s">
        <v>1005</v>
      </c>
      <c r="D204" s="36" t="s">
        <v>1006</v>
      </c>
      <c r="E204" s="4" t="s">
        <v>28</v>
      </c>
      <c r="F204" s="4">
        <v>48</v>
      </c>
      <c r="G204" s="4">
        <v>5.25</v>
      </c>
      <c r="H204" s="4">
        <v>1000</v>
      </c>
      <c r="I204" s="5" t="s">
        <v>1007</v>
      </c>
      <c r="J204" s="4" t="s">
        <v>1005</v>
      </c>
      <c r="K204" s="5" t="s">
        <v>1006</v>
      </c>
    </row>
    <row r="205" spans="1:11">
      <c r="A205" s="4" t="s">
        <v>24</v>
      </c>
      <c r="B205" s="4" t="s">
        <v>998</v>
      </c>
      <c r="C205" s="4" t="s">
        <v>1008</v>
      </c>
      <c r="D205" s="36" t="s">
        <v>1009</v>
      </c>
      <c r="E205" s="4" t="s">
        <v>28</v>
      </c>
      <c r="F205" s="4">
        <v>65</v>
      </c>
      <c r="G205" s="4">
        <v>2.05</v>
      </c>
      <c r="H205" s="4">
        <v>700</v>
      </c>
      <c r="I205" s="5" t="s">
        <v>1010</v>
      </c>
      <c r="J205" s="4" t="s">
        <v>1008</v>
      </c>
      <c r="K205" s="5" t="s">
        <v>1009</v>
      </c>
    </row>
    <row r="206" spans="1:11">
      <c r="A206" s="4" t="s">
        <v>24</v>
      </c>
      <c r="B206" s="4" t="s">
        <v>998</v>
      </c>
      <c r="C206" s="4" t="s">
        <v>1011</v>
      </c>
      <c r="D206" s="36" t="s">
        <v>1012</v>
      </c>
      <c r="E206" s="4" t="s">
        <v>28</v>
      </c>
      <c r="F206" s="4">
        <v>74</v>
      </c>
      <c r="G206" s="4">
        <v>5.4</v>
      </c>
      <c r="H206" s="4">
        <v>1000</v>
      </c>
      <c r="I206" s="5" t="s">
        <v>1013</v>
      </c>
      <c r="J206" s="4" t="s">
        <v>1014</v>
      </c>
      <c r="K206" s="5" t="s">
        <v>1015</v>
      </c>
    </row>
    <row r="207" spans="1:11">
      <c r="A207" s="4" t="s">
        <v>24</v>
      </c>
      <c r="B207" s="4" t="s">
        <v>998</v>
      </c>
      <c r="C207" s="4" t="s">
        <v>1017</v>
      </c>
      <c r="D207" s="36" t="s">
        <v>1018</v>
      </c>
      <c r="E207" s="4" t="s">
        <v>49</v>
      </c>
      <c r="F207" s="4">
        <v>73</v>
      </c>
      <c r="G207" s="4">
        <v>3.52</v>
      </c>
      <c r="H207" s="4">
        <v>1000</v>
      </c>
      <c r="I207" s="5" t="s">
        <v>1019</v>
      </c>
      <c r="J207" s="4" t="s">
        <v>1020</v>
      </c>
      <c r="K207" s="198" t="s">
        <v>1021</v>
      </c>
    </row>
    <row r="208" spans="1:11">
      <c r="A208" s="4" t="s">
        <v>24</v>
      </c>
      <c r="B208" s="4" t="s">
        <v>998</v>
      </c>
      <c r="C208" s="4" t="s">
        <v>1022</v>
      </c>
      <c r="D208" s="36" t="s">
        <v>1023</v>
      </c>
      <c r="E208" s="4" t="s">
        <v>28</v>
      </c>
      <c r="F208" s="4">
        <v>47</v>
      </c>
      <c r="G208" s="4">
        <v>3.06</v>
      </c>
      <c r="H208" s="4">
        <v>1000</v>
      </c>
      <c r="I208" s="5" t="s">
        <v>1024</v>
      </c>
      <c r="J208" s="4" t="s">
        <v>1025</v>
      </c>
      <c r="K208" s="198" t="s">
        <v>1026</v>
      </c>
    </row>
    <row r="209" spans="1:11">
      <c r="A209" s="4" t="s">
        <v>24</v>
      </c>
      <c r="B209" s="4" t="s">
        <v>998</v>
      </c>
      <c r="C209" s="4" t="s">
        <v>1028</v>
      </c>
      <c r="D209" s="36" t="s">
        <v>1029</v>
      </c>
      <c r="E209" s="4" t="s">
        <v>28</v>
      </c>
      <c r="F209" s="4">
        <v>59</v>
      </c>
      <c r="G209" s="4">
        <v>3.06</v>
      </c>
      <c r="H209" s="4">
        <v>1000</v>
      </c>
      <c r="I209" s="5" t="s">
        <v>1030</v>
      </c>
      <c r="J209" s="4" t="s">
        <v>1031</v>
      </c>
      <c r="K209" s="198" t="s">
        <v>1032</v>
      </c>
    </row>
    <row r="210" spans="1:11">
      <c r="A210" s="4" t="s">
        <v>24</v>
      </c>
      <c r="B210" s="4" t="s">
        <v>998</v>
      </c>
      <c r="C210" s="4" t="s">
        <v>1034</v>
      </c>
      <c r="D210" s="36" t="s">
        <v>1035</v>
      </c>
      <c r="E210" s="4" t="s">
        <v>28</v>
      </c>
      <c r="F210" s="4">
        <v>57</v>
      </c>
      <c r="G210" s="4">
        <v>3.52</v>
      </c>
      <c r="H210" s="4">
        <v>1000</v>
      </c>
      <c r="I210" s="5" t="s">
        <v>1036</v>
      </c>
      <c r="J210" s="4" t="s">
        <v>1034</v>
      </c>
      <c r="K210" s="5" t="s">
        <v>1035</v>
      </c>
    </row>
    <row r="211" spans="1:11">
      <c r="A211" s="4" t="s">
        <v>24</v>
      </c>
      <c r="B211" s="4" t="s">
        <v>1037</v>
      </c>
      <c r="C211" s="4" t="s">
        <v>1038</v>
      </c>
      <c r="D211" s="36" t="s">
        <v>1039</v>
      </c>
      <c r="E211" s="4" t="s">
        <v>28</v>
      </c>
      <c r="F211" s="4">
        <v>47</v>
      </c>
      <c r="G211" s="4">
        <v>3.5</v>
      </c>
      <c r="H211" s="4">
        <v>1000</v>
      </c>
      <c r="I211" s="198" t="s">
        <v>1040</v>
      </c>
      <c r="J211" s="4" t="s">
        <v>1038</v>
      </c>
      <c r="K211" s="198" t="s">
        <v>1039</v>
      </c>
    </row>
    <row r="212" spans="1:11">
      <c r="A212" s="4" t="s">
        <v>24</v>
      </c>
      <c r="B212" s="16" t="s">
        <v>1043</v>
      </c>
      <c r="C212" s="15" t="s">
        <v>1044</v>
      </c>
      <c r="D212" s="36" t="s">
        <v>1045</v>
      </c>
      <c r="E212" s="16" t="s">
        <v>28</v>
      </c>
      <c r="F212" s="16">
        <v>71</v>
      </c>
      <c r="G212" s="16">
        <v>1.19</v>
      </c>
      <c r="H212" s="16">
        <v>500</v>
      </c>
      <c r="I212" s="203" t="s">
        <v>1046</v>
      </c>
      <c r="J212" s="15" t="s">
        <v>1047</v>
      </c>
      <c r="K212" s="16" t="s">
        <v>1048</v>
      </c>
    </row>
    <row r="213" spans="1:11">
      <c r="A213" s="4" t="s">
        <v>24</v>
      </c>
      <c r="B213" s="16" t="s">
        <v>1043</v>
      </c>
      <c r="C213" s="15" t="s">
        <v>1052</v>
      </c>
      <c r="D213" s="36" t="s">
        <v>1053</v>
      </c>
      <c r="E213" s="16" t="s">
        <v>28</v>
      </c>
      <c r="F213" s="16">
        <v>69</v>
      </c>
      <c r="G213" s="16">
        <v>7.5</v>
      </c>
      <c r="H213" s="16">
        <v>1000</v>
      </c>
      <c r="I213" s="16" t="s">
        <v>1054</v>
      </c>
      <c r="J213" s="15" t="s">
        <v>1055</v>
      </c>
      <c r="K213" s="16" t="s">
        <v>1056</v>
      </c>
    </row>
    <row r="214" spans="1:11">
      <c r="A214" s="4" t="s">
        <v>24</v>
      </c>
      <c r="B214" s="16" t="s">
        <v>1043</v>
      </c>
      <c r="C214" s="15" t="s">
        <v>1059</v>
      </c>
      <c r="D214" s="36" t="s">
        <v>1060</v>
      </c>
      <c r="E214" s="16" t="s">
        <v>28</v>
      </c>
      <c r="F214" s="16">
        <v>59</v>
      </c>
      <c r="G214" s="16">
        <v>2.4</v>
      </c>
      <c r="H214" s="16">
        <v>700</v>
      </c>
      <c r="I214" s="16" t="s">
        <v>1061</v>
      </c>
      <c r="J214" s="15" t="s">
        <v>1059</v>
      </c>
      <c r="K214" s="16" t="s">
        <v>1060</v>
      </c>
    </row>
    <row r="215" spans="1:11">
      <c r="A215" s="4" t="s">
        <v>24</v>
      </c>
      <c r="B215" s="16" t="s">
        <v>1043</v>
      </c>
      <c r="C215" s="15" t="s">
        <v>1062</v>
      </c>
      <c r="D215" s="36" t="s">
        <v>1063</v>
      </c>
      <c r="E215" s="16" t="s">
        <v>28</v>
      </c>
      <c r="F215" s="16">
        <v>45</v>
      </c>
      <c r="G215" s="16">
        <v>1.5</v>
      </c>
      <c r="H215" s="16">
        <v>500</v>
      </c>
      <c r="I215" s="16" t="s">
        <v>1064</v>
      </c>
      <c r="J215" s="15" t="s">
        <v>1062</v>
      </c>
      <c r="K215" s="16" t="s">
        <v>1063</v>
      </c>
    </row>
    <row r="216" spans="1:11">
      <c r="A216" s="4" t="s">
        <v>24</v>
      </c>
      <c r="B216" s="16" t="s">
        <v>1043</v>
      </c>
      <c r="C216" s="15" t="s">
        <v>1065</v>
      </c>
      <c r="D216" s="36" t="s">
        <v>1066</v>
      </c>
      <c r="E216" s="16" t="s">
        <v>28</v>
      </c>
      <c r="F216" s="16">
        <v>58</v>
      </c>
      <c r="G216" s="16">
        <v>1.5</v>
      </c>
      <c r="H216" s="16">
        <v>500</v>
      </c>
      <c r="I216" s="16" t="s">
        <v>1067</v>
      </c>
      <c r="J216" s="15" t="s">
        <v>1065</v>
      </c>
      <c r="K216" s="16" t="s">
        <v>1066</v>
      </c>
    </row>
    <row r="217" spans="1:11">
      <c r="A217" s="4" t="s">
        <v>24</v>
      </c>
      <c r="B217" s="16" t="s">
        <v>1043</v>
      </c>
      <c r="C217" s="15" t="s">
        <v>1068</v>
      </c>
      <c r="D217" s="36" t="s">
        <v>1069</v>
      </c>
      <c r="E217" s="16" t="s">
        <v>28</v>
      </c>
      <c r="F217" s="16">
        <v>54</v>
      </c>
      <c r="G217" s="46">
        <v>3</v>
      </c>
      <c r="H217" s="16">
        <v>1000</v>
      </c>
      <c r="I217" s="16" t="s">
        <v>1070</v>
      </c>
      <c r="J217" s="15" t="s">
        <v>1068</v>
      </c>
      <c r="K217" s="16" t="s">
        <v>1069</v>
      </c>
    </row>
    <row r="218" spans="1:11">
      <c r="A218" s="4" t="s">
        <v>24</v>
      </c>
      <c r="B218" s="16" t="s">
        <v>1043</v>
      </c>
      <c r="C218" s="15" t="s">
        <v>1071</v>
      </c>
      <c r="D218" s="36" t="s">
        <v>1072</v>
      </c>
      <c r="E218" s="16" t="s">
        <v>28</v>
      </c>
      <c r="F218" s="16">
        <v>53</v>
      </c>
      <c r="G218" s="16">
        <v>1.5</v>
      </c>
      <c r="H218" s="16">
        <v>700</v>
      </c>
      <c r="I218" s="16" t="s">
        <v>1073</v>
      </c>
      <c r="J218" s="15" t="s">
        <v>1071</v>
      </c>
      <c r="K218" s="16" t="s">
        <v>1072</v>
      </c>
    </row>
    <row r="219" spans="1:11">
      <c r="A219" s="4" t="s">
        <v>24</v>
      </c>
      <c r="B219" s="16" t="s">
        <v>1043</v>
      </c>
      <c r="C219" s="15" t="s">
        <v>1074</v>
      </c>
      <c r="D219" s="39" t="s">
        <v>6062</v>
      </c>
      <c r="E219" s="16" t="s">
        <v>28</v>
      </c>
      <c r="F219" s="16">
        <v>48</v>
      </c>
      <c r="G219" s="16">
        <v>3.5</v>
      </c>
      <c r="H219" s="16">
        <v>1000</v>
      </c>
      <c r="I219" s="16" t="s">
        <v>1076</v>
      </c>
      <c r="J219" s="15" t="s">
        <v>1074</v>
      </c>
      <c r="K219" s="48" t="s">
        <v>6062</v>
      </c>
    </row>
    <row r="220" spans="1:11">
      <c r="A220" s="4" t="s">
        <v>24</v>
      </c>
      <c r="B220" s="16" t="s">
        <v>1043</v>
      </c>
      <c r="C220" s="15" t="s">
        <v>1078</v>
      </c>
      <c r="D220" s="36" t="s">
        <v>1079</v>
      </c>
      <c r="E220" s="16" t="s">
        <v>28</v>
      </c>
      <c r="F220" s="16">
        <v>36</v>
      </c>
      <c r="G220" s="16">
        <v>4.5</v>
      </c>
      <c r="H220" s="16">
        <v>1000</v>
      </c>
      <c r="I220" s="203" t="s">
        <v>1080</v>
      </c>
      <c r="J220" s="15" t="s">
        <v>1078</v>
      </c>
      <c r="K220" s="49" t="s">
        <v>1079</v>
      </c>
    </row>
    <row r="221" spans="1:11">
      <c r="A221" s="4" t="s">
        <v>24</v>
      </c>
      <c r="B221" s="16" t="s">
        <v>1043</v>
      </c>
      <c r="C221" s="15" t="s">
        <v>1082</v>
      </c>
      <c r="D221" s="36" t="s">
        <v>1083</v>
      </c>
      <c r="E221" s="16" t="s">
        <v>49</v>
      </c>
      <c r="F221" s="16">
        <v>74</v>
      </c>
      <c r="G221" s="16">
        <v>2.5</v>
      </c>
      <c r="H221" s="16">
        <v>700</v>
      </c>
      <c r="I221" s="203" t="s">
        <v>1084</v>
      </c>
      <c r="J221" s="15" t="s">
        <v>1085</v>
      </c>
      <c r="K221" s="16" t="s">
        <v>1086</v>
      </c>
    </row>
    <row r="222" spans="1:11">
      <c r="A222" s="4" t="s">
        <v>24</v>
      </c>
      <c r="B222" s="16" t="s">
        <v>1043</v>
      </c>
      <c r="C222" s="15" t="s">
        <v>1087</v>
      </c>
      <c r="D222" s="36" t="s">
        <v>1088</v>
      </c>
      <c r="E222" s="16" t="s">
        <v>28</v>
      </c>
      <c r="F222" s="16">
        <v>76</v>
      </c>
      <c r="G222" s="16">
        <v>1.5</v>
      </c>
      <c r="H222" s="16">
        <v>500</v>
      </c>
      <c r="I222" s="203" t="s">
        <v>1089</v>
      </c>
      <c r="J222" s="15" t="s">
        <v>1090</v>
      </c>
      <c r="K222" s="16" t="s">
        <v>1091</v>
      </c>
    </row>
    <row r="223" spans="1:11">
      <c r="A223" s="4" t="s">
        <v>24</v>
      </c>
      <c r="B223" s="16" t="s">
        <v>1043</v>
      </c>
      <c r="C223" s="15" t="s">
        <v>1092</v>
      </c>
      <c r="D223" s="36" t="s">
        <v>1093</v>
      </c>
      <c r="E223" s="16" t="s">
        <v>28</v>
      </c>
      <c r="F223" s="16">
        <v>56</v>
      </c>
      <c r="G223" s="16">
        <v>4.5</v>
      </c>
      <c r="H223" s="16">
        <v>1000</v>
      </c>
      <c r="I223" s="203" t="s">
        <v>1094</v>
      </c>
      <c r="J223" s="15" t="s">
        <v>1095</v>
      </c>
      <c r="K223" s="16" t="s">
        <v>1096</v>
      </c>
    </row>
    <row r="224" spans="1:11">
      <c r="A224" s="4" t="s">
        <v>24</v>
      </c>
      <c r="B224" s="16" t="s">
        <v>1043</v>
      </c>
      <c r="C224" s="15" t="s">
        <v>1097</v>
      </c>
      <c r="D224" s="36" t="s">
        <v>1098</v>
      </c>
      <c r="E224" s="16" t="s">
        <v>28</v>
      </c>
      <c r="F224" s="16">
        <v>38</v>
      </c>
      <c r="G224" s="16">
        <v>4.4</v>
      </c>
      <c r="H224" s="16">
        <v>1000</v>
      </c>
      <c r="I224" s="203" t="s">
        <v>1099</v>
      </c>
      <c r="J224" s="15" t="s">
        <v>1097</v>
      </c>
      <c r="K224" s="16" t="s">
        <v>1098</v>
      </c>
    </row>
    <row r="225" spans="1:11">
      <c r="A225" s="4" t="s">
        <v>24</v>
      </c>
      <c r="B225" s="16" t="s">
        <v>1043</v>
      </c>
      <c r="C225" s="15" t="s">
        <v>1100</v>
      </c>
      <c r="D225" s="36" t="s">
        <v>1101</v>
      </c>
      <c r="E225" s="16" t="s">
        <v>28</v>
      </c>
      <c r="F225" s="16">
        <v>76</v>
      </c>
      <c r="G225" s="16">
        <v>1.5</v>
      </c>
      <c r="H225" s="16">
        <v>500</v>
      </c>
      <c r="I225" s="203" t="s">
        <v>1102</v>
      </c>
      <c r="J225" s="15" t="s">
        <v>1103</v>
      </c>
      <c r="K225" s="16" t="s">
        <v>1104</v>
      </c>
    </row>
    <row r="226" spans="1:11">
      <c r="A226" s="4" t="s">
        <v>24</v>
      </c>
      <c r="B226" s="16" t="s">
        <v>1043</v>
      </c>
      <c r="C226" s="15" t="s">
        <v>1105</v>
      </c>
      <c r="D226" s="36" t="s">
        <v>1106</v>
      </c>
      <c r="E226" s="16" t="s">
        <v>28</v>
      </c>
      <c r="F226" s="16">
        <v>69</v>
      </c>
      <c r="G226" s="16">
        <v>1.17</v>
      </c>
      <c r="H226" s="16">
        <v>500</v>
      </c>
      <c r="I226" s="203" t="s">
        <v>1107</v>
      </c>
      <c r="J226" s="15" t="s">
        <v>1108</v>
      </c>
      <c r="K226" s="16" t="s">
        <v>1109</v>
      </c>
    </row>
    <row r="227" spans="1:11">
      <c r="A227" s="4" t="s">
        <v>24</v>
      </c>
      <c r="B227" s="4" t="s">
        <v>1110</v>
      </c>
      <c r="C227" s="4" t="s">
        <v>1111</v>
      </c>
      <c r="D227" s="36" t="s">
        <v>1112</v>
      </c>
      <c r="E227" s="4" t="s">
        <v>28</v>
      </c>
      <c r="F227" s="4">
        <v>51</v>
      </c>
      <c r="G227" s="4">
        <v>3.1</v>
      </c>
      <c r="H227" s="4">
        <v>1000</v>
      </c>
      <c r="I227" s="198" t="s">
        <v>1113</v>
      </c>
      <c r="J227" s="4" t="s">
        <v>1114</v>
      </c>
      <c r="K227" s="4" t="s">
        <v>1115</v>
      </c>
    </row>
    <row r="228" spans="1:11">
      <c r="A228" s="4" t="s">
        <v>24</v>
      </c>
      <c r="B228" s="4" t="s">
        <v>1110</v>
      </c>
      <c r="C228" s="4" t="s">
        <v>1116</v>
      </c>
      <c r="D228" s="36" t="s">
        <v>1117</v>
      </c>
      <c r="E228" s="4" t="s">
        <v>28</v>
      </c>
      <c r="F228" s="4">
        <v>60</v>
      </c>
      <c r="G228" s="4">
        <v>3</v>
      </c>
      <c r="H228" s="4">
        <v>1000</v>
      </c>
      <c r="I228" s="4" t="s">
        <v>1118</v>
      </c>
      <c r="J228" s="4" t="s">
        <v>1116</v>
      </c>
      <c r="K228" s="4" t="s">
        <v>1117</v>
      </c>
    </row>
    <row r="229" spans="1:11">
      <c r="A229" s="4" t="s">
        <v>24</v>
      </c>
      <c r="B229" s="4" t="s">
        <v>1110</v>
      </c>
      <c r="C229" s="4" t="s">
        <v>1120</v>
      </c>
      <c r="D229" s="36" t="s">
        <v>1121</v>
      </c>
      <c r="E229" s="4" t="s">
        <v>28</v>
      </c>
      <c r="F229" s="4">
        <v>55</v>
      </c>
      <c r="G229" s="4">
        <v>3.1</v>
      </c>
      <c r="H229" s="4">
        <v>1000</v>
      </c>
      <c r="I229" s="4" t="s">
        <v>1122</v>
      </c>
      <c r="J229" s="4" t="s">
        <v>1120</v>
      </c>
      <c r="K229" s="4" t="s">
        <v>1121</v>
      </c>
    </row>
    <row r="230" spans="1:11">
      <c r="A230" s="4" t="s">
        <v>24</v>
      </c>
      <c r="B230" s="4" t="s">
        <v>1110</v>
      </c>
      <c r="C230" s="4" t="s">
        <v>1124</v>
      </c>
      <c r="D230" s="36" t="s">
        <v>1125</v>
      </c>
      <c r="E230" s="4" t="s">
        <v>28</v>
      </c>
      <c r="F230" s="4">
        <v>49</v>
      </c>
      <c r="G230" s="4">
        <v>3.4</v>
      </c>
      <c r="H230" s="4">
        <v>1000</v>
      </c>
      <c r="I230" s="4" t="s">
        <v>1126</v>
      </c>
      <c r="J230" s="4" t="s">
        <v>1124</v>
      </c>
      <c r="K230" s="4" t="s">
        <v>1125</v>
      </c>
    </row>
    <row r="231" spans="1:11">
      <c r="A231" s="4" t="s">
        <v>24</v>
      </c>
      <c r="B231" s="4" t="s">
        <v>1110</v>
      </c>
      <c r="C231" s="4" t="s">
        <v>1127</v>
      </c>
      <c r="D231" s="36" t="s">
        <v>1128</v>
      </c>
      <c r="E231" s="4" t="s">
        <v>28</v>
      </c>
      <c r="F231" s="4">
        <v>52</v>
      </c>
      <c r="G231" s="4">
        <v>3.5</v>
      </c>
      <c r="H231" s="4">
        <v>1000</v>
      </c>
      <c r="I231" s="4" t="s">
        <v>1129</v>
      </c>
      <c r="J231" s="4" t="s">
        <v>1127</v>
      </c>
      <c r="K231" s="4" t="s">
        <v>1128</v>
      </c>
    </row>
    <row r="232" spans="1:11">
      <c r="A232" s="4" t="s">
        <v>24</v>
      </c>
      <c r="B232" s="4" t="s">
        <v>1110</v>
      </c>
      <c r="C232" s="4" t="s">
        <v>1130</v>
      </c>
      <c r="D232" s="36" t="s">
        <v>1131</v>
      </c>
      <c r="E232" s="4" t="s">
        <v>28</v>
      </c>
      <c r="F232" s="4">
        <v>45</v>
      </c>
      <c r="G232" s="4">
        <v>3.5</v>
      </c>
      <c r="H232" s="4">
        <v>1000</v>
      </c>
      <c r="I232" s="4" t="s">
        <v>1132</v>
      </c>
      <c r="J232" s="4" t="s">
        <v>1130</v>
      </c>
      <c r="K232" s="4" t="s">
        <v>1131</v>
      </c>
    </row>
    <row r="233" spans="1:11">
      <c r="A233" s="4" t="s">
        <v>24</v>
      </c>
      <c r="B233" s="4" t="s">
        <v>1110</v>
      </c>
      <c r="C233" s="4" t="s">
        <v>1133</v>
      </c>
      <c r="D233" s="36" t="s">
        <v>1134</v>
      </c>
      <c r="E233" s="4" t="s">
        <v>28</v>
      </c>
      <c r="F233" s="4">
        <v>54</v>
      </c>
      <c r="G233" s="4">
        <v>3.6</v>
      </c>
      <c r="H233" s="4">
        <v>1000</v>
      </c>
      <c r="I233" s="4" t="s">
        <v>1135</v>
      </c>
      <c r="J233" s="4" t="s">
        <v>1133</v>
      </c>
      <c r="K233" s="4" t="s">
        <v>1134</v>
      </c>
    </row>
    <row r="234" spans="1:11">
      <c r="A234" s="4" t="s">
        <v>24</v>
      </c>
      <c r="B234" s="4" t="s">
        <v>1110</v>
      </c>
      <c r="C234" s="4" t="s">
        <v>1137</v>
      </c>
      <c r="D234" s="36" t="s">
        <v>1138</v>
      </c>
      <c r="E234" s="4" t="s">
        <v>28</v>
      </c>
      <c r="F234" s="4">
        <v>54</v>
      </c>
      <c r="G234" s="4">
        <v>3.2</v>
      </c>
      <c r="H234" s="4">
        <v>1000</v>
      </c>
      <c r="I234" s="4" t="s">
        <v>1139</v>
      </c>
      <c r="J234" s="4" t="s">
        <v>1140</v>
      </c>
      <c r="K234" s="4" t="s">
        <v>1141</v>
      </c>
    </row>
    <row r="235" spans="1:11">
      <c r="A235" s="4" t="s">
        <v>24</v>
      </c>
      <c r="B235" s="4" t="s">
        <v>1110</v>
      </c>
      <c r="C235" s="4" t="s">
        <v>1142</v>
      </c>
      <c r="D235" s="36" t="s">
        <v>1143</v>
      </c>
      <c r="E235" s="4" t="s">
        <v>28</v>
      </c>
      <c r="F235" s="4">
        <v>47</v>
      </c>
      <c r="G235" s="4">
        <v>3.2</v>
      </c>
      <c r="H235" s="4">
        <v>1000</v>
      </c>
      <c r="I235" s="198" t="s">
        <v>1144</v>
      </c>
      <c r="J235" s="4" t="s">
        <v>1145</v>
      </c>
      <c r="K235" s="4" t="s">
        <v>1146</v>
      </c>
    </row>
    <row r="236" spans="1:11">
      <c r="A236" s="4" t="s">
        <v>24</v>
      </c>
      <c r="B236" s="4" t="s">
        <v>1110</v>
      </c>
      <c r="C236" s="4" t="s">
        <v>1147</v>
      </c>
      <c r="D236" s="36" t="s">
        <v>1148</v>
      </c>
      <c r="E236" s="4" t="s">
        <v>49</v>
      </c>
      <c r="F236" s="4">
        <v>57</v>
      </c>
      <c r="G236" s="4">
        <v>3.5</v>
      </c>
      <c r="H236" s="4">
        <v>1000</v>
      </c>
      <c r="I236" s="4" t="s">
        <v>1149</v>
      </c>
      <c r="J236" s="4" t="s">
        <v>1150</v>
      </c>
      <c r="K236" s="4" t="s">
        <v>1151</v>
      </c>
    </row>
    <row r="237" spans="1:11">
      <c r="A237" s="4" t="s">
        <v>24</v>
      </c>
      <c r="B237" s="4" t="s">
        <v>1110</v>
      </c>
      <c r="C237" s="4" t="s">
        <v>1153</v>
      </c>
      <c r="D237" s="36" t="s">
        <v>1154</v>
      </c>
      <c r="E237" s="4" t="s">
        <v>28</v>
      </c>
      <c r="F237" s="4">
        <v>53</v>
      </c>
      <c r="G237" s="4">
        <v>3.1</v>
      </c>
      <c r="H237" s="4">
        <v>1000</v>
      </c>
      <c r="I237" s="4" t="s">
        <v>1155</v>
      </c>
      <c r="J237" s="4" t="s">
        <v>1156</v>
      </c>
      <c r="K237" s="4" t="s">
        <v>1157</v>
      </c>
    </row>
    <row r="238" spans="1:11">
      <c r="A238" s="4" t="s">
        <v>24</v>
      </c>
      <c r="B238" s="4" t="s">
        <v>1110</v>
      </c>
      <c r="C238" s="4" t="s">
        <v>1159</v>
      </c>
      <c r="D238" s="36" t="s">
        <v>1160</v>
      </c>
      <c r="E238" s="4" t="s">
        <v>49</v>
      </c>
      <c r="F238" s="4">
        <v>49</v>
      </c>
      <c r="G238" s="4">
        <v>3.1</v>
      </c>
      <c r="H238" s="4">
        <v>1000</v>
      </c>
      <c r="I238" s="4" t="s">
        <v>1161</v>
      </c>
      <c r="J238" s="4" t="s">
        <v>1162</v>
      </c>
      <c r="K238" s="4" t="s">
        <v>1163</v>
      </c>
    </row>
    <row r="239" spans="1:11">
      <c r="A239" s="4" t="s">
        <v>24</v>
      </c>
      <c r="B239" s="4" t="s">
        <v>1110</v>
      </c>
      <c r="C239" s="4" t="s">
        <v>1165</v>
      </c>
      <c r="D239" s="36" t="s">
        <v>1166</v>
      </c>
      <c r="E239" s="4" t="s">
        <v>49</v>
      </c>
      <c r="F239" s="4">
        <v>51</v>
      </c>
      <c r="G239" s="4">
        <v>3.1</v>
      </c>
      <c r="H239" s="4">
        <v>1000</v>
      </c>
      <c r="I239" s="4" t="s">
        <v>1167</v>
      </c>
      <c r="J239" s="4" t="s">
        <v>1165</v>
      </c>
      <c r="K239" s="4" t="s">
        <v>1166</v>
      </c>
    </row>
    <row r="240" spans="1:11">
      <c r="A240" s="4" t="s">
        <v>24</v>
      </c>
      <c r="B240" s="4" t="s">
        <v>1110</v>
      </c>
      <c r="C240" s="4" t="s">
        <v>1169</v>
      </c>
      <c r="D240" s="36" t="s">
        <v>1170</v>
      </c>
      <c r="E240" s="4" t="s">
        <v>28</v>
      </c>
      <c r="F240" s="4">
        <v>49</v>
      </c>
      <c r="G240" s="4">
        <v>3.2</v>
      </c>
      <c r="H240" s="4">
        <v>1000</v>
      </c>
      <c r="I240" s="198" t="s">
        <v>1171</v>
      </c>
      <c r="J240" s="4" t="s">
        <v>1169</v>
      </c>
      <c r="K240" s="4" t="s">
        <v>1170</v>
      </c>
    </row>
    <row r="241" spans="1:11">
      <c r="A241" s="4" t="s">
        <v>24</v>
      </c>
      <c r="B241" s="4" t="s">
        <v>1110</v>
      </c>
      <c r="C241" s="4" t="s">
        <v>1173</v>
      </c>
      <c r="D241" s="36" t="s">
        <v>1174</v>
      </c>
      <c r="E241" s="4" t="s">
        <v>28</v>
      </c>
      <c r="F241" s="4">
        <v>49</v>
      </c>
      <c r="G241" s="4">
        <v>3.2</v>
      </c>
      <c r="H241" s="4">
        <v>1000</v>
      </c>
      <c r="I241" s="4" t="s">
        <v>1175</v>
      </c>
      <c r="J241" s="4" t="s">
        <v>1176</v>
      </c>
      <c r="K241" s="4" t="s">
        <v>1177</v>
      </c>
    </row>
    <row r="242" spans="1:11">
      <c r="A242" s="4" t="s">
        <v>24</v>
      </c>
      <c r="B242" s="4" t="s">
        <v>1110</v>
      </c>
      <c r="C242" s="4" t="s">
        <v>1178</v>
      </c>
      <c r="D242" s="36" t="s">
        <v>1179</v>
      </c>
      <c r="E242" s="4" t="s">
        <v>28</v>
      </c>
      <c r="F242" s="4">
        <v>57</v>
      </c>
      <c r="G242" s="4">
        <v>3.3</v>
      </c>
      <c r="H242" s="4">
        <v>1000</v>
      </c>
      <c r="I242" s="4" t="s">
        <v>1180</v>
      </c>
      <c r="J242" s="4" t="s">
        <v>1178</v>
      </c>
      <c r="K242" s="4" t="s">
        <v>1179</v>
      </c>
    </row>
    <row r="243" spans="1:11">
      <c r="A243" s="4" t="s">
        <v>24</v>
      </c>
      <c r="B243" s="4" t="s">
        <v>1110</v>
      </c>
      <c r="C243" s="4" t="s">
        <v>1181</v>
      </c>
      <c r="D243" s="36" t="s">
        <v>1182</v>
      </c>
      <c r="E243" s="4" t="s">
        <v>28</v>
      </c>
      <c r="F243" s="4">
        <v>68</v>
      </c>
      <c r="G243" s="4">
        <v>3.5</v>
      </c>
      <c r="H243" s="4">
        <v>1000</v>
      </c>
      <c r="I243" s="4" t="s">
        <v>1183</v>
      </c>
      <c r="J243" s="4" t="s">
        <v>1184</v>
      </c>
      <c r="K243" s="4" t="s">
        <v>1185</v>
      </c>
    </row>
    <row r="244" spans="1:11">
      <c r="A244" s="4" t="s">
        <v>24</v>
      </c>
      <c r="B244" s="4" t="s">
        <v>1110</v>
      </c>
      <c r="C244" s="4" t="s">
        <v>1186</v>
      </c>
      <c r="D244" s="36" t="s">
        <v>1187</v>
      </c>
      <c r="E244" s="4" t="s">
        <v>28</v>
      </c>
      <c r="F244" s="4">
        <v>52</v>
      </c>
      <c r="G244" s="4">
        <v>3.3</v>
      </c>
      <c r="H244" s="4">
        <v>1000</v>
      </c>
      <c r="I244" s="4" t="s">
        <v>1188</v>
      </c>
      <c r="J244" s="4" t="s">
        <v>1186</v>
      </c>
      <c r="K244" s="4" t="s">
        <v>1187</v>
      </c>
    </row>
    <row r="245" spans="1:11">
      <c r="A245" s="4" t="s">
        <v>24</v>
      </c>
      <c r="B245" s="4" t="s">
        <v>1110</v>
      </c>
      <c r="C245" s="4" t="s">
        <v>1189</v>
      </c>
      <c r="D245" s="36" t="s">
        <v>1190</v>
      </c>
      <c r="E245" s="4" t="s">
        <v>28</v>
      </c>
      <c r="F245" s="4">
        <v>54</v>
      </c>
      <c r="G245" s="4">
        <v>3.5</v>
      </c>
      <c r="H245" s="4">
        <v>1000</v>
      </c>
      <c r="I245" s="4" t="s">
        <v>1191</v>
      </c>
      <c r="J245" s="4" t="s">
        <v>1189</v>
      </c>
      <c r="K245" s="4" t="s">
        <v>1190</v>
      </c>
    </row>
    <row r="246" spans="1:11">
      <c r="A246" s="4" t="s">
        <v>24</v>
      </c>
      <c r="B246" s="4" t="s">
        <v>1110</v>
      </c>
      <c r="C246" s="4" t="s">
        <v>1192</v>
      </c>
      <c r="D246" s="36" t="s">
        <v>1193</v>
      </c>
      <c r="E246" s="4" t="s">
        <v>28</v>
      </c>
      <c r="F246" s="4">
        <v>59</v>
      </c>
      <c r="G246" s="4">
        <v>3.85</v>
      </c>
      <c r="H246" s="4">
        <v>1000</v>
      </c>
      <c r="I246" s="4" t="s">
        <v>1194</v>
      </c>
      <c r="J246" s="4" t="s">
        <v>1195</v>
      </c>
      <c r="K246" s="4" t="s">
        <v>1196</v>
      </c>
    </row>
    <row r="247" spans="1:11">
      <c r="A247" s="4" t="s">
        <v>24</v>
      </c>
      <c r="B247" s="4" t="s">
        <v>1110</v>
      </c>
      <c r="C247" s="4" t="s">
        <v>1197</v>
      </c>
      <c r="D247" s="36" t="s">
        <v>1198</v>
      </c>
      <c r="E247" s="4" t="s">
        <v>28</v>
      </c>
      <c r="F247" s="4">
        <v>46</v>
      </c>
      <c r="G247" s="4">
        <v>3.5</v>
      </c>
      <c r="H247" s="4">
        <v>1000</v>
      </c>
      <c r="I247" s="4" t="s">
        <v>1199</v>
      </c>
      <c r="J247" s="4" t="s">
        <v>1197</v>
      </c>
      <c r="K247" s="4" t="s">
        <v>1198</v>
      </c>
    </row>
    <row r="248" spans="1:11">
      <c r="A248" s="4" t="s">
        <v>24</v>
      </c>
      <c r="B248" s="4" t="s">
        <v>1110</v>
      </c>
      <c r="C248" s="4" t="s">
        <v>1200</v>
      </c>
      <c r="D248" s="36" t="s">
        <v>1201</v>
      </c>
      <c r="E248" s="4" t="s">
        <v>28</v>
      </c>
      <c r="F248" s="4">
        <v>40</v>
      </c>
      <c r="G248" s="4">
        <v>3.2</v>
      </c>
      <c r="H248" s="4">
        <v>1000</v>
      </c>
      <c r="I248" s="198" t="s">
        <v>1202</v>
      </c>
      <c r="J248" s="4" t="s">
        <v>1200</v>
      </c>
      <c r="K248" s="4" t="s">
        <v>1201</v>
      </c>
    </row>
    <row r="249" spans="1:11">
      <c r="A249" s="4" t="s">
        <v>24</v>
      </c>
      <c r="B249" s="4" t="s">
        <v>1110</v>
      </c>
      <c r="C249" s="4" t="s">
        <v>1203</v>
      </c>
      <c r="D249" s="36" t="s">
        <v>1204</v>
      </c>
      <c r="E249" s="4" t="s">
        <v>28</v>
      </c>
      <c r="F249" s="4">
        <v>56</v>
      </c>
      <c r="G249" s="4">
        <v>3.2</v>
      </c>
      <c r="H249" s="4">
        <v>1000</v>
      </c>
      <c r="I249" s="4" t="s">
        <v>1205</v>
      </c>
      <c r="J249" s="4" t="s">
        <v>1203</v>
      </c>
      <c r="K249" s="4" t="s">
        <v>1204</v>
      </c>
    </row>
    <row r="250" spans="1:11">
      <c r="A250" s="4" t="s">
        <v>24</v>
      </c>
      <c r="B250" s="4" t="s">
        <v>1110</v>
      </c>
      <c r="C250" s="4" t="s">
        <v>1206</v>
      </c>
      <c r="D250" s="36" t="s">
        <v>1207</v>
      </c>
      <c r="E250" s="4" t="s">
        <v>28</v>
      </c>
      <c r="F250" s="4">
        <v>51</v>
      </c>
      <c r="G250" s="4">
        <v>3.2</v>
      </c>
      <c r="H250" s="4">
        <v>1000</v>
      </c>
      <c r="I250" s="4" t="s">
        <v>1208</v>
      </c>
      <c r="J250" s="4" t="s">
        <v>1206</v>
      </c>
      <c r="K250" s="4" t="s">
        <v>1207</v>
      </c>
    </row>
    <row r="251" spans="1:11">
      <c r="A251" s="4" t="s">
        <v>24</v>
      </c>
      <c r="B251" s="4" t="s">
        <v>1110</v>
      </c>
      <c r="C251" s="4" t="s">
        <v>1209</v>
      </c>
      <c r="D251" s="36" t="s">
        <v>1210</v>
      </c>
      <c r="E251" s="4" t="s">
        <v>28</v>
      </c>
      <c r="F251" s="4">
        <v>51</v>
      </c>
      <c r="G251" s="4">
        <v>3.2</v>
      </c>
      <c r="H251" s="4">
        <v>1000</v>
      </c>
      <c r="I251" s="4" t="s">
        <v>1211</v>
      </c>
      <c r="J251" s="4" t="s">
        <v>1209</v>
      </c>
      <c r="K251" s="4" t="s">
        <v>1210</v>
      </c>
    </row>
    <row r="252" spans="1:11">
      <c r="A252" s="4" t="s">
        <v>24</v>
      </c>
      <c r="B252" s="4" t="s">
        <v>1110</v>
      </c>
      <c r="C252" s="4" t="s">
        <v>1212</v>
      </c>
      <c r="D252" s="36" t="s">
        <v>1213</v>
      </c>
      <c r="E252" s="4" t="s">
        <v>28</v>
      </c>
      <c r="F252" s="4">
        <v>81</v>
      </c>
      <c r="G252" s="4">
        <v>3.2</v>
      </c>
      <c r="H252" s="4">
        <v>1000</v>
      </c>
      <c r="I252" s="198" t="s">
        <v>1214</v>
      </c>
      <c r="J252" s="4" t="s">
        <v>1215</v>
      </c>
      <c r="K252" s="4" t="s">
        <v>1216</v>
      </c>
    </row>
    <row r="253" spans="1:11">
      <c r="A253" s="4" t="s">
        <v>24</v>
      </c>
      <c r="B253" s="4" t="s">
        <v>1110</v>
      </c>
      <c r="C253" s="4" t="s">
        <v>1217</v>
      </c>
      <c r="D253" s="36" t="s">
        <v>1218</v>
      </c>
      <c r="E253" s="4" t="s">
        <v>28</v>
      </c>
      <c r="F253" s="4">
        <v>45</v>
      </c>
      <c r="G253" s="4">
        <v>3.3</v>
      </c>
      <c r="H253" s="4">
        <v>1000</v>
      </c>
      <c r="I253" s="4" t="s">
        <v>1219</v>
      </c>
      <c r="J253" s="4" t="s">
        <v>1217</v>
      </c>
      <c r="K253" s="4" t="s">
        <v>1218</v>
      </c>
    </row>
    <row r="254" spans="1:11">
      <c r="A254" s="4" t="s">
        <v>24</v>
      </c>
      <c r="B254" s="4" t="s">
        <v>1110</v>
      </c>
      <c r="C254" s="4" t="s">
        <v>1225</v>
      </c>
      <c r="D254" s="36" t="s">
        <v>1226</v>
      </c>
      <c r="E254" s="4" t="s">
        <v>28</v>
      </c>
      <c r="F254" s="4">
        <v>56</v>
      </c>
      <c r="G254" s="4">
        <v>3.5</v>
      </c>
      <c r="H254" s="4">
        <v>1000</v>
      </c>
      <c r="I254" s="4" t="s">
        <v>1227</v>
      </c>
      <c r="J254" s="4" t="s">
        <v>1228</v>
      </c>
      <c r="K254" s="4" t="s">
        <v>1229</v>
      </c>
    </row>
    <row r="255" spans="1:11">
      <c r="A255" s="4" t="s">
        <v>24</v>
      </c>
      <c r="B255" s="4" t="s">
        <v>1110</v>
      </c>
      <c r="C255" s="4" t="s">
        <v>1230</v>
      </c>
      <c r="D255" s="36" t="s">
        <v>1231</v>
      </c>
      <c r="E255" s="4" t="s">
        <v>28</v>
      </c>
      <c r="F255" s="4">
        <v>45</v>
      </c>
      <c r="G255" s="4">
        <v>3.5</v>
      </c>
      <c r="H255" s="4">
        <v>1000</v>
      </c>
      <c r="I255" s="4" t="s">
        <v>1232</v>
      </c>
      <c r="J255" s="4" t="s">
        <v>1230</v>
      </c>
      <c r="K255" s="4" t="s">
        <v>1231</v>
      </c>
    </row>
    <row r="256" spans="1:11">
      <c r="A256" s="4" t="s">
        <v>24</v>
      </c>
      <c r="B256" s="4" t="s">
        <v>1110</v>
      </c>
      <c r="C256" s="4" t="s">
        <v>1234</v>
      </c>
      <c r="D256" s="36" t="s">
        <v>1235</v>
      </c>
      <c r="E256" s="4" t="s">
        <v>28</v>
      </c>
      <c r="F256" s="4">
        <v>52</v>
      </c>
      <c r="G256" s="4">
        <v>3.48</v>
      </c>
      <c r="H256" s="4">
        <v>1000</v>
      </c>
      <c r="I256" s="4" t="s">
        <v>1236</v>
      </c>
      <c r="J256" s="4" t="s">
        <v>1234</v>
      </c>
      <c r="K256" s="4" t="s">
        <v>1235</v>
      </c>
    </row>
    <row r="257" spans="1:11">
      <c r="A257" s="4" t="s">
        <v>24</v>
      </c>
      <c r="B257" s="4" t="s">
        <v>1110</v>
      </c>
      <c r="C257" s="4" t="s">
        <v>1238</v>
      </c>
      <c r="D257" s="36" t="s">
        <v>1239</v>
      </c>
      <c r="E257" s="4" t="s">
        <v>28</v>
      </c>
      <c r="F257" s="4">
        <v>47</v>
      </c>
      <c r="G257" s="4">
        <v>3.5</v>
      </c>
      <c r="H257" s="4">
        <v>1000</v>
      </c>
      <c r="I257" s="4" t="s">
        <v>1240</v>
      </c>
      <c r="J257" s="4" t="s">
        <v>1238</v>
      </c>
      <c r="K257" s="4" t="s">
        <v>1239</v>
      </c>
    </row>
    <row r="258" spans="1:11">
      <c r="A258" s="4" t="s">
        <v>24</v>
      </c>
      <c r="B258" s="4" t="s">
        <v>1110</v>
      </c>
      <c r="C258" s="4" t="s">
        <v>1241</v>
      </c>
      <c r="D258" s="36" t="s">
        <v>1242</v>
      </c>
      <c r="E258" s="4" t="s">
        <v>28</v>
      </c>
      <c r="F258" s="4">
        <v>31</v>
      </c>
      <c r="G258" s="4">
        <v>3.5</v>
      </c>
      <c r="H258" s="4">
        <v>1000</v>
      </c>
      <c r="I258" s="4" t="s">
        <v>1243</v>
      </c>
      <c r="J258" s="4" t="s">
        <v>1241</v>
      </c>
      <c r="K258" s="4" t="s">
        <v>1242</v>
      </c>
    </row>
    <row r="259" spans="1:11">
      <c r="A259" s="4" t="s">
        <v>24</v>
      </c>
      <c r="B259" s="4" t="s">
        <v>1110</v>
      </c>
      <c r="C259" s="4" t="s">
        <v>1244</v>
      </c>
      <c r="D259" s="36" t="s">
        <v>1245</v>
      </c>
      <c r="E259" s="4" t="s">
        <v>28</v>
      </c>
      <c r="F259" s="4">
        <v>47</v>
      </c>
      <c r="G259" s="4">
        <v>3.2</v>
      </c>
      <c r="H259" s="4">
        <v>1000</v>
      </c>
      <c r="I259" s="198" t="s">
        <v>1246</v>
      </c>
      <c r="J259" s="4" t="s">
        <v>1244</v>
      </c>
      <c r="K259" s="4" t="s">
        <v>1245</v>
      </c>
    </row>
    <row r="260" spans="1:11">
      <c r="A260" s="4" t="s">
        <v>24</v>
      </c>
      <c r="B260" s="4" t="s">
        <v>1110</v>
      </c>
      <c r="C260" s="4" t="s">
        <v>1247</v>
      </c>
      <c r="D260" s="36" t="s">
        <v>1248</v>
      </c>
      <c r="E260" s="4" t="s">
        <v>28</v>
      </c>
      <c r="F260" s="4">
        <v>51</v>
      </c>
      <c r="G260" s="4">
        <v>3.5</v>
      </c>
      <c r="H260" s="4">
        <v>1000</v>
      </c>
      <c r="I260" s="4" t="s">
        <v>1249</v>
      </c>
      <c r="J260" s="4" t="s">
        <v>1247</v>
      </c>
      <c r="K260" s="4" t="s">
        <v>1248</v>
      </c>
    </row>
    <row r="261" spans="1:11">
      <c r="A261" s="4" t="s">
        <v>24</v>
      </c>
      <c r="B261" s="4" t="s">
        <v>1110</v>
      </c>
      <c r="C261" s="4" t="s">
        <v>1250</v>
      </c>
      <c r="D261" s="36" t="s">
        <v>1251</v>
      </c>
      <c r="E261" s="4" t="s">
        <v>28</v>
      </c>
      <c r="F261" s="4">
        <v>59</v>
      </c>
      <c r="G261" s="4">
        <v>3.5</v>
      </c>
      <c r="H261" s="4">
        <v>1000</v>
      </c>
      <c r="I261" s="4" t="s">
        <v>1252</v>
      </c>
      <c r="J261" s="4" t="s">
        <v>1250</v>
      </c>
      <c r="K261" s="4" t="s">
        <v>1251</v>
      </c>
    </row>
    <row r="262" spans="1:11">
      <c r="A262" s="4" t="s">
        <v>24</v>
      </c>
      <c r="B262" s="4" t="s">
        <v>1110</v>
      </c>
      <c r="C262" s="4" t="s">
        <v>1254</v>
      </c>
      <c r="D262" s="36" t="s">
        <v>1255</v>
      </c>
      <c r="E262" s="4" t="s">
        <v>49</v>
      </c>
      <c r="F262" s="4">
        <v>40</v>
      </c>
      <c r="G262" s="4">
        <v>3</v>
      </c>
      <c r="H262" s="4">
        <v>1000</v>
      </c>
      <c r="I262" s="4" t="s">
        <v>1256</v>
      </c>
      <c r="J262" s="4" t="s">
        <v>1254</v>
      </c>
      <c r="K262" s="4" t="s">
        <v>1255</v>
      </c>
    </row>
    <row r="263" spans="1:11">
      <c r="A263" s="4" t="s">
        <v>24</v>
      </c>
      <c r="B263" s="4" t="s">
        <v>1110</v>
      </c>
      <c r="C263" s="4" t="s">
        <v>1257</v>
      </c>
      <c r="D263" s="36" t="s">
        <v>1258</v>
      </c>
      <c r="E263" s="4" t="s">
        <v>28</v>
      </c>
      <c r="F263" s="4">
        <v>65</v>
      </c>
      <c r="G263" s="4">
        <v>3.6</v>
      </c>
      <c r="H263" s="4">
        <v>1000</v>
      </c>
      <c r="I263" s="4" t="s">
        <v>1259</v>
      </c>
      <c r="J263" s="4" t="s">
        <v>1260</v>
      </c>
      <c r="K263" s="4" t="s">
        <v>1261</v>
      </c>
    </row>
    <row r="264" spans="1:11">
      <c r="A264" s="4" t="s">
        <v>24</v>
      </c>
      <c r="B264" s="4" t="s">
        <v>1110</v>
      </c>
      <c r="C264" s="4" t="s">
        <v>1262</v>
      </c>
      <c r="D264" s="36" t="s">
        <v>1263</v>
      </c>
      <c r="E264" s="4" t="s">
        <v>28</v>
      </c>
      <c r="F264" s="4">
        <v>56</v>
      </c>
      <c r="G264" s="4">
        <v>3.5</v>
      </c>
      <c r="H264" s="4">
        <v>1000</v>
      </c>
      <c r="I264" s="4" t="s">
        <v>1264</v>
      </c>
      <c r="J264" s="4" t="s">
        <v>1265</v>
      </c>
      <c r="K264" s="4" t="s">
        <v>1266</v>
      </c>
    </row>
    <row r="265" spans="1:11">
      <c r="A265" s="4" t="s">
        <v>24</v>
      </c>
      <c r="B265" s="4" t="s">
        <v>1110</v>
      </c>
      <c r="C265" s="4" t="s">
        <v>1268</v>
      </c>
      <c r="D265" s="36" t="s">
        <v>6063</v>
      </c>
      <c r="E265" s="4" t="s">
        <v>28</v>
      </c>
      <c r="F265" s="4">
        <v>64</v>
      </c>
      <c r="G265" s="4">
        <v>3.2</v>
      </c>
      <c r="H265" s="4">
        <v>1000</v>
      </c>
      <c r="I265" s="4" t="s">
        <v>1270</v>
      </c>
      <c r="J265" s="4" t="s">
        <v>1271</v>
      </c>
      <c r="K265" s="4" t="s">
        <v>1272</v>
      </c>
    </row>
    <row r="266" spans="1:11">
      <c r="A266" s="4" t="s">
        <v>24</v>
      </c>
      <c r="B266" s="4" t="s">
        <v>1110</v>
      </c>
      <c r="C266" s="4" t="s">
        <v>1273</v>
      </c>
      <c r="D266" s="36" t="s">
        <v>1274</v>
      </c>
      <c r="E266" s="4" t="s">
        <v>28</v>
      </c>
      <c r="F266" s="4">
        <v>51</v>
      </c>
      <c r="G266" s="4">
        <v>3.3</v>
      </c>
      <c r="H266" s="4">
        <v>1000</v>
      </c>
      <c r="I266" s="4" t="s">
        <v>1275</v>
      </c>
      <c r="J266" s="4" t="s">
        <v>1273</v>
      </c>
      <c r="K266" s="4" t="s">
        <v>1274</v>
      </c>
    </row>
    <row r="267" spans="1:11">
      <c r="A267" s="4" t="s">
        <v>24</v>
      </c>
      <c r="B267" s="4" t="s">
        <v>1110</v>
      </c>
      <c r="C267" s="4" t="s">
        <v>1277</v>
      </c>
      <c r="D267" s="36" t="s">
        <v>1278</v>
      </c>
      <c r="E267" s="4" t="s">
        <v>28</v>
      </c>
      <c r="F267" s="4">
        <v>47</v>
      </c>
      <c r="G267" s="4">
        <v>3.3</v>
      </c>
      <c r="H267" s="4">
        <v>1000</v>
      </c>
      <c r="I267" s="4" t="s">
        <v>1279</v>
      </c>
      <c r="J267" s="4" t="s">
        <v>1277</v>
      </c>
      <c r="K267" s="4" t="s">
        <v>1278</v>
      </c>
    </row>
    <row r="268" spans="1:11">
      <c r="A268" s="4" t="s">
        <v>24</v>
      </c>
      <c r="B268" s="4" t="s">
        <v>1110</v>
      </c>
      <c r="C268" s="4" t="s">
        <v>1280</v>
      </c>
      <c r="D268" s="36" t="s">
        <v>1281</v>
      </c>
      <c r="E268" s="4" t="s">
        <v>28</v>
      </c>
      <c r="F268" s="4">
        <v>54</v>
      </c>
      <c r="G268" s="4">
        <v>3.3</v>
      </c>
      <c r="H268" s="4">
        <v>1000</v>
      </c>
      <c r="I268" s="198" t="s">
        <v>1282</v>
      </c>
      <c r="J268" s="4" t="s">
        <v>1280</v>
      </c>
      <c r="K268" s="4" t="s">
        <v>1281</v>
      </c>
    </row>
    <row r="269" spans="1:11">
      <c r="A269" s="4" t="s">
        <v>24</v>
      </c>
      <c r="B269" s="4" t="s">
        <v>1110</v>
      </c>
      <c r="C269" s="4" t="s">
        <v>1283</v>
      </c>
      <c r="D269" s="36" t="s">
        <v>1284</v>
      </c>
      <c r="E269" s="4" t="s">
        <v>28</v>
      </c>
      <c r="F269" s="4">
        <v>47</v>
      </c>
      <c r="G269" s="4">
        <v>3.6</v>
      </c>
      <c r="H269" s="4">
        <v>1000</v>
      </c>
      <c r="I269" s="4" t="s">
        <v>1285</v>
      </c>
      <c r="J269" s="4" t="s">
        <v>1283</v>
      </c>
      <c r="K269" s="4" t="s">
        <v>1284</v>
      </c>
    </row>
    <row r="270" spans="1:11">
      <c r="A270" s="4" t="s">
        <v>24</v>
      </c>
      <c r="B270" s="4" t="s">
        <v>1110</v>
      </c>
      <c r="C270" s="4" t="s">
        <v>1287</v>
      </c>
      <c r="D270" s="36" t="s">
        <v>1288</v>
      </c>
      <c r="E270" s="4" t="s">
        <v>28</v>
      </c>
      <c r="F270" s="4">
        <v>51</v>
      </c>
      <c r="G270" s="4">
        <v>3.5</v>
      </c>
      <c r="H270" s="4">
        <v>1000</v>
      </c>
      <c r="I270" s="4" t="s">
        <v>1289</v>
      </c>
      <c r="J270" s="4" t="s">
        <v>1287</v>
      </c>
      <c r="K270" s="4" t="s">
        <v>1288</v>
      </c>
    </row>
    <row r="271" spans="1:11">
      <c r="A271" s="4" t="s">
        <v>24</v>
      </c>
      <c r="B271" s="4" t="s">
        <v>1110</v>
      </c>
      <c r="C271" s="4" t="s">
        <v>1291</v>
      </c>
      <c r="D271" s="36" t="s">
        <v>1292</v>
      </c>
      <c r="E271" s="4" t="s">
        <v>28</v>
      </c>
      <c r="F271" s="4">
        <v>55</v>
      </c>
      <c r="G271" s="4">
        <v>3.96</v>
      </c>
      <c r="H271" s="4">
        <v>1000</v>
      </c>
      <c r="I271" s="4" t="s">
        <v>1293</v>
      </c>
      <c r="J271" s="4" t="s">
        <v>1291</v>
      </c>
      <c r="K271" s="4" t="s">
        <v>1292</v>
      </c>
    </row>
    <row r="272" spans="1:11">
      <c r="A272" s="4" t="s">
        <v>24</v>
      </c>
      <c r="B272" s="4" t="s">
        <v>1110</v>
      </c>
      <c r="C272" s="4" t="s">
        <v>1294</v>
      </c>
      <c r="D272" s="36" t="s">
        <v>1295</v>
      </c>
      <c r="E272" s="4" t="s">
        <v>28</v>
      </c>
      <c r="F272" s="4">
        <v>60</v>
      </c>
      <c r="G272" s="4">
        <v>3.3</v>
      </c>
      <c r="H272" s="4">
        <v>1000</v>
      </c>
      <c r="I272" s="4" t="s">
        <v>1296</v>
      </c>
      <c r="J272" s="4" t="s">
        <v>1294</v>
      </c>
      <c r="K272" s="4" t="s">
        <v>1295</v>
      </c>
    </row>
    <row r="273" spans="1:11">
      <c r="A273" s="4" t="s">
        <v>24</v>
      </c>
      <c r="B273" s="4" t="s">
        <v>1110</v>
      </c>
      <c r="C273" s="4" t="s">
        <v>1297</v>
      </c>
      <c r="D273" s="36" t="s">
        <v>1298</v>
      </c>
      <c r="E273" s="4" t="s">
        <v>28</v>
      </c>
      <c r="F273" s="4">
        <v>53</v>
      </c>
      <c r="G273" s="4">
        <v>3.5</v>
      </c>
      <c r="H273" s="4">
        <v>1000</v>
      </c>
      <c r="I273" s="4" t="s">
        <v>1299</v>
      </c>
      <c r="J273" s="4" t="s">
        <v>1297</v>
      </c>
      <c r="K273" s="4" t="s">
        <v>1298</v>
      </c>
    </row>
    <row r="274" spans="1:11">
      <c r="A274" s="4" t="s">
        <v>24</v>
      </c>
      <c r="B274" s="4" t="s">
        <v>1110</v>
      </c>
      <c r="C274" s="4" t="s">
        <v>1300</v>
      </c>
      <c r="D274" s="36" t="s">
        <v>1301</v>
      </c>
      <c r="E274" s="4" t="s">
        <v>28</v>
      </c>
      <c r="F274" s="4">
        <v>44</v>
      </c>
      <c r="G274" s="4">
        <v>3.5</v>
      </c>
      <c r="H274" s="4">
        <v>1000</v>
      </c>
      <c r="I274" s="4" t="s">
        <v>1302</v>
      </c>
      <c r="J274" s="4" t="s">
        <v>1300</v>
      </c>
      <c r="K274" s="4" t="s">
        <v>1301</v>
      </c>
    </row>
    <row r="275" spans="1:11">
      <c r="A275" s="4" t="s">
        <v>24</v>
      </c>
      <c r="B275" s="4" t="s">
        <v>1110</v>
      </c>
      <c r="C275" s="4" t="s">
        <v>1303</v>
      </c>
      <c r="D275" s="36" t="s">
        <v>1304</v>
      </c>
      <c r="E275" s="4" t="s">
        <v>28</v>
      </c>
      <c r="F275" s="4">
        <v>53</v>
      </c>
      <c r="G275" s="4">
        <v>4</v>
      </c>
      <c r="H275" s="4">
        <v>1000</v>
      </c>
      <c r="I275" s="4" t="s">
        <v>1305</v>
      </c>
      <c r="J275" s="4" t="s">
        <v>1303</v>
      </c>
      <c r="K275" s="4" t="s">
        <v>1304</v>
      </c>
    </row>
    <row r="276" spans="1:11">
      <c r="A276" s="4" t="s">
        <v>24</v>
      </c>
      <c r="B276" s="4" t="s">
        <v>1110</v>
      </c>
      <c r="C276" s="4" t="s">
        <v>1306</v>
      </c>
      <c r="D276" s="36" t="s">
        <v>1307</v>
      </c>
      <c r="E276" s="4" t="s">
        <v>28</v>
      </c>
      <c r="F276" s="4">
        <v>51</v>
      </c>
      <c r="G276" s="4">
        <v>3.85</v>
      </c>
      <c r="H276" s="4">
        <v>1000</v>
      </c>
      <c r="I276" s="4" t="s">
        <v>1308</v>
      </c>
      <c r="J276" s="4" t="s">
        <v>1306</v>
      </c>
      <c r="K276" s="4" t="s">
        <v>1307</v>
      </c>
    </row>
    <row r="277" spans="1:11">
      <c r="A277" s="4" t="s">
        <v>24</v>
      </c>
      <c r="B277" s="4" t="s">
        <v>1110</v>
      </c>
      <c r="C277" s="4" t="s">
        <v>1309</v>
      </c>
      <c r="D277" s="36" t="s">
        <v>1310</v>
      </c>
      <c r="E277" s="4" t="s">
        <v>28</v>
      </c>
      <c r="F277" s="4">
        <v>51</v>
      </c>
      <c r="G277" s="4">
        <v>3.4</v>
      </c>
      <c r="H277" s="4">
        <v>1000</v>
      </c>
      <c r="I277" s="4" t="s">
        <v>1311</v>
      </c>
      <c r="J277" s="4" t="s">
        <v>1309</v>
      </c>
      <c r="K277" s="4" t="s">
        <v>1310</v>
      </c>
    </row>
    <row r="278" spans="1:11">
      <c r="A278" s="4" t="s">
        <v>24</v>
      </c>
      <c r="B278" s="4" t="s">
        <v>1110</v>
      </c>
      <c r="C278" s="4" t="s">
        <v>1312</v>
      </c>
      <c r="D278" s="36" t="s">
        <v>1313</v>
      </c>
      <c r="E278" s="4" t="s">
        <v>28</v>
      </c>
      <c r="F278" s="4">
        <v>52</v>
      </c>
      <c r="G278" s="4">
        <v>3.3</v>
      </c>
      <c r="H278" s="4">
        <v>1000</v>
      </c>
      <c r="I278" s="4" t="s">
        <v>1314</v>
      </c>
      <c r="J278" s="4" t="s">
        <v>1312</v>
      </c>
      <c r="K278" s="4" t="s">
        <v>1313</v>
      </c>
    </row>
    <row r="279" spans="1:11">
      <c r="A279" s="4" t="s">
        <v>24</v>
      </c>
      <c r="B279" s="4" t="s">
        <v>1110</v>
      </c>
      <c r="C279" s="4" t="s">
        <v>1315</v>
      </c>
      <c r="D279" s="36" t="s">
        <v>1316</v>
      </c>
      <c r="E279" s="4" t="s">
        <v>28</v>
      </c>
      <c r="F279" s="4">
        <v>45</v>
      </c>
      <c r="G279" s="4">
        <v>3.4</v>
      </c>
      <c r="H279" s="4">
        <v>1000</v>
      </c>
      <c r="I279" s="4" t="s">
        <v>1317</v>
      </c>
      <c r="J279" s="4" t="s">
        <v>1315</v>
      </c>
      <c r="K279" s="4" t="s">
        <v>1316</v>
      </c>
    </row>
    <row r="280" spans="1:11">
      <c r="A280" s="4" t="s">
        <v>24</v>
      </c>
      <c r="B280" s="4" t="s">
        <v>1110</v>
      </c>
      <c r="C280" s="4" t="s">
        <v>1319</v>
      </c>
      <c r="D280" s="36" t="s">
        <v>1320</v>
      </c>
      <c r="E280" s="4" t="s">
        <v>28</v>
      </c>
      <c r="F280" s="4">
        <v>52</v>
      </c>
      <c r="G280" s="4">
        <v>4.8</v>
      </c>
      <c r="H280" s="4">
        <v>1000</v>
      </c>
      <c r="I280" s="4" t="s">
        <v>1321</v>
      </c>
      <c r="J280" s="4" t="s">
        <v>1319</v>
      </c>
      <c r="K280" s="4" t="s">
        <v>1320</v>
      </c>
    </row>
    <row r="281" spans="1:11">
      <c r="A281" s="4" t="s">
        <v>24</v>
      </c>
      <c r="B281" s="4" t="s">
        <v>1110</v>
      </c>
      <c r="C281" s="4" t="s">
        <v>1323</v>
      </c>
      <c r="D281" s="36" t="s">
        <v>1324</v>
      </c>
      <c r="E281" s="4" t="s">
        <v>28</v>
      </c>
      <c r="F281" s="4">
        <v>72</v>
      </c>
      <c r="G281" s="4">
        <v>3.2</v>
      </c>
      <c r="H281" s="4">
        <v>1000</v>
      </c>
      <c r="I281" s="4" t="s">
        <v>1325</v>
      </c>
      <c r="J281" s="4" t="s">
        <v>1326</v>
      </c>
      <c r="K281" s="4" t="s">
        <v>1327</v>
      </c>
    </row>
    <row r="282" spans="1:11">
      <c r="A282" s="4" t="s">
        <v>24</v>
      </c>
      <c r="B282" s="4" t="s">
        <v>1110</v>
      </c>
      <c r="C282" s="4" t="s">
        <v>1328</v>
      </c>
      <c r="D282" s="50" t="s">
        <v>6064</v>
      </c>
      <c r="E282" s="4" t="s">
        <v>28</v>
      </c>
      <c r="F282" s="4">
        <v>66</v>
      </c>
      <c r="G282" s="4">
        <v>3.08</v>
      </c>
      <c r="H282" s="4">
        <v>1000</v>
      </c>
      <c r="I282" s="4" t="s">
        <v>1330</v>
      </c>
      <c r="J282" s="4" t="s">
        <v>1331</v>
      </c>
      <c r="K282" s="4" t="s">
        <v>1332</v>
      </c>
    </row>
    <row r="283" spans="1:11">
      <c r="A283" s="4" t="s">
        <v>24</v>
      </c>
      <c r="B283" s="4" t="s">
        <v>1110</v>
      </c>
      <c r="C283" s="4" t="s">
        <v>1334</v>
      </c>
      <c r="D283" s="36" t="s">
        <v>1335</v>
      </c>
      <c r="E283" s="4" t="s">
        <v>28</v>
      </c>
      <c r="F283" s="4">
        <v>57</v>
      </c>
      <c r="G283" s="4">
        <v>3.1</v>
      </c>
      <c r="H283" s="4">
        <v>1000</v>
      </c>
      <c r="I283" s="4" t="s">
        <v>1336</v>
      </c>
      <c r="J283" s="4" t="s">
        <v>1334</v>
      </c>
      <c r="K283" s="4" t="s">
        <v>1335</v>
      </c>
    </row>
    <row r="284" spans="1:11">
      <c r="A284" s="4" t="s">
        <v>24</v>
      </c>
      <c r="B284" s="4" t="s">
        <v>1110</v>
      </c>
      <c r="C284" s="4" t="s">
        <v>1338</v>
      </c>
      <c r="D284" s="36" t="s">
        <v>1339</v>
      </c>
      <c r="E284" s="4" t="s">
        <v>28</v>
      </c>
      <c r="F284" s="4">
        <v>54</v>
      </c>
      <c r="G284" s="4">
        <v>3.5</v>
      </c>
      <c r="H284" s="4">
        <v>1000</v>
      </c>
      <c r="I284" s="4" t="s">
        <v>1340</v>
      </c>
      <c r="J284" s="4" t="s">
        <v>1338</v>
      </c>
      <c r="K284" s="4" t="s">
        <v>1339</v>
      </c>
    </row>
    <row r="285" spans="1:11">
      <c r="A285" s="4" t="s">
        <v>24</v>
      </c>
      <c r="B285" s="4" t="s">
        <v>1110</v>
      </c>
      <c r="C285" s="4" t="s">
        <v>1341</v>
      </c>
      <c r="D285" s="36" t="s">
        <v>1342</v>
      </c>
      <c r="E285" s="4" t="s">
        <v>28</v>
      </c>
      <c r="F285" s="4">
        <v>58</v>
      </c>
      <c r="G285" s="4">
        <v>3.5</v>
      </c>
      <c r="H285" s="4">
        <v>1000</v>
      </c>
      <c r="I285" s="4" t="s">
        <v>1343</v>
      </c>
      <c r="J285" s="4" t="s">
        <v>1341</v>
      </c>
      <c r="K285" s="4" t="s">
        <v>1342</v>
      </c>
    </row>
    <row r="286" spans="1:11">
      <c r="A286" s="4" t="s">
        <v>24</v>
      </c>
      <c r="B286" s="4" t="s">
        <v>1110</v>
      </c>
      <c r="C286" s="4" t="s">
        <v>1344</v>
      </c>
      <c r="D286" s="36" t="s">
        <v>1345</v>
      </c>
      <c r="E286" s="4" t="s">
        <v>28</v>
      </c>
      <c r="F286" s="4">
        <v>73</v>
      </c>
      <c r="G286" s="4">
        <v>3.1</v>
      </c>
      <c r="H286" s="4">
        <v>1000</v>
      </c>
      <c r="I286" s="4" t="s">
        <v>1346</v>
      </c>
      <c r="J286" s="4" t="s">
        <v>1347</v>
      </c>
      <c r="K286" s="4" t="s">
        <v>1348</v>
      </c>
    </row>
    <row r="287" spans="1:11">
      <c r="A287" s="4" t="s">
        <v>24</v>
      </c>
      <c r="B287" s="4" t="s">
        <v>1110</v>
      </c>
      <c r="C287" s="4" t="s">
        <v>1349</v>
      </c>
      <c r="D287" s="36" t="s">
        <v>1350</v>
      </c>
      <c r="E287" s="4" t="s">
        <v>28</v>
      </c>
      <c r="F287" s="4">
        <v>58</v>
      </c>
      <c r="G287" s="4">
        <v>3.5</v>
      </c>
      <c r="H287" s="4">
        <v>1000</v>
      </c>
      <c r="I287" s="4" t="s">
        <v>1351</v>
      </c>
      <c r="J287" s="4" t="s">
        <v>1349</v>
      </c>
      <c r="K287" s="4" t="s">
        <v>1350</v>
      </c>
    </row>
    <row r="288" spans="1:11">
      <c r="A288" s="4" t="s">
        <v>24</v>
      </c>
      <c r="B288" s="4" t="s">
        <v>1110</v>
      </c>
      <c r="C288" s="4" t="s">
        <v>1353</v>
      </c>
      <c r="D288" s="36" t="s">
        <v>1354</v>
      </c>
      <c r="E288" s="4" t="s">
        <v>49</v>
      </c>
      <c r="F288" s="4">
        <v>53</v>
      </c>
      <c r="G288" s="4">
        <v>3.5</v>
      </c>
      <c r="H288" s="4">
        <v>1000</v>
      </c>
      <c r="I288" s="4" t="s">
        <v>1355</v>
      </c>
      <c r="J288" s="4" t="s">
        <v>1353</v>
      </c>
      <c r="K288" s="4" t="s">
        <v>1354</v>
      </c>
    </row>
    <row r="289" spans="1:11">
      <c r="A289" s="4" t="s">
        <v>24</v>
      </c>
      <c r="B289" s="4" t="s">
        <v>1110</v>
      </c>
      <c r="C289" s="4" t="s">
        <v>1357</v>
      </c>
      <c r="D289" s="36" t="s">
        <v>1358</v>
      </c>
      <c r="E289" s="4" t="s">
        <v>28</v>
      </c>
      <c r="F289" s="4">
        <v>48</v>
      </c>
      <c r="G289" s="4">
        <v>3.1</v>
      </c>
      <c r="H289" s="4">
        <v>1000</v>
      </c>
      <c r="I289" s="4" t="s">
        <v>1359</v>
      </c>
      <c r="J289" s="4" t="s">
        <v>1360</v>
      </c>
      <c r="K289" s="4" t="s">
        <v>1361</v>
      </c>
    </row>
    <row r="290" spans="1:11">
      <c r="A290" s="4" t="s">
        <v>24</v>
      </c>
      <c r="B290" s="4" t="s">
        <v>1110</v>
      </c>
      <c r="C290" s="4" t="s">
        <v>1362</v>
      </c>
      <c r="D290" s="36" t="s">
        <v>1363</v>
      </c>
      <c r="E290" s="4" t="s">
        <v>28</v>
      </c>
      <c r="F290" s="4">
        <v>59</v>
      </c>
      <c r="G290" s="4">
        <v>3.3</v>
      </c>
      <c r="H290" s="4">
        <v>1000</v>
      </c>
      <c r="I290" s="4" t="s">
        <v>1364</v>
      </c>
      <c r="J290" s="4" t="s">
        <v>1365</v>
      </c>
      <c r="K290" s="4" t="s">
        <v>1366</v>
      </c>
    </row>
    <row r="291" spans="1:11">
      <c r="A291" s="4" t="s">
        <v>24</v>
      </c>
      <c r="B291" s="4" t="s">
        <v>1110</v>
      </c>
      <c r="C291" s="4" t="s">
        <v>1367</v>
      </c>
      <c r="D291" s="36" t="s">
        <v>1368</v>
      </c>
      <c r="E291" s="4" t="s">
        <v>28</v>
      </c>
      <c r="F291" s="4">
        <v>66</v>
      </c>
      <c r="G291" s="4">
        <v>3.2</v>
      </c>
      <c r="H291" s="4">
        <v>1000</v>
      </c>
      <c r="I291" s="4" t="s">
        <v>1369</v>
      </c>
      <c r="J291" s="4" t="s">
        <v>1367</v>
      </c>
      <c r="K291" s="4" t="s">
        <v>1368</v>
      </c>
    </row>
    <row r="292" spans="1:11">
      <c r="A292" s="4" t="s">
        <v>24</v>
      </c>
      <c r="B292" s="4" t="s">
        <v>1110</v>
      </c>
      <c r="C292" s="4" t="s">
        <v>1370</v>
      </c>
      <c r="D292" s="36" t="s">
        <v>1371</v>
      </c>
      <c r="E292" s="4" t="s">
        <v>28</v>
      </c>
      <c r="F292" s="4">
        <v>59</v>
      </c>
      <c r="G292" s="4">
        <v>3.3</v>
      </c>
      <c r="H292" s="4">
        <v>1000</v>
      </c>
      <c r="I292" s="4" t="s">
        <v>1372</v>
      </c>
      <c r="J292" s="4" t="s">
        <v>1373</v>
      </c>
      <c r="K292" s="4" t="s">
        <v>1374</v>
      </c>
    </row>
    <row r="293" spans="1:11">
      <c r="A293" s="4" t="s">
        <v>24</v>
      </c>
      <c r="B293" s="4" t="s">
        <v>1110</v>
      </c>
      <c r="C293" s="4" t="s">
        <v>1375</v>
      </c>
      <c r="D293" s="36" t="s">
        <v>1376</v>
      </c>
      <c r="E293" s="4" t="s">
        <v>28</v>
      </c>
      <c r="F293" s="4">
        <v>45</v>
      </c>
      <c r="G293" s="4">
        <v>3.12</v>
      </c>
      <c r="H293" s="4">
        <v>1000</v>
      </c>
      <c r="I293" s="4" t="s">
        <v>1377</v>
      </c>
      <c r="J293" s="4" t="s">
        <v>1375</v>
      </c>
      <c r="K293" s="4" t="s">
        <v>1376</v>
      </c>
    </row>
    <row r="294" spans="1:11">
      <c r="A294" s="4" t="s">
        <v>24</v>
      </c>
      <c r="B294" s="4" t="s">
        <v>1110</v>
      </c>
      <c r="C294" s="4" t="s">
        <v>1379</v>
      </c>
      <c r="D294" s="36" t="s">
        <v>1380</v>
      </c>
      <c r="E294" s="4" t="s">
        <v>28</v>
      </c>
      <c r="F294" s="4">
        <v>69</v>
      </c>
      <c r="G294" s="4">
        <v>3.5</v>
      </c>
      <c r="H294" s="4">
        <v>1000</v>
      </c>
      <c r="I294" s="4" t="s">
        <v>1381</v>
      </c>
      <c r="J294" s="4" t="s">
        <v>1382</v>
      </c>
      <c r="K294" s="4" t="s">
        <v>1383</v>
      </c>
    </row>
    <row r="295" spans="1:11">
      <c r="A295" s="4" t="s">
        <v>24</v>
      </c>
      <c r="B295" s="4" t="s">
        <v>1110</v>
      </c>
      <c r="C295" s="4" t="s">
        <v>1385</v>
      </c>
      <c r="D295" s="36" t="s">
        <v>1386</v>
      </c>
      <c r="E295" s="4" t="s">
        <v>28</v>
      </c>
      <c r="F295" s="4">
        <v>56</v>
      </c>
      <c r="G295" s="4">
        <v>5</v>
      </c>
      <c r="H295" s="4">
        <v>1000</v>
      </c>
      <c r="I295" s="4" t="s">
        <v>1387</v>
      </c>
      <c r="J295" s="4" t="s">
        <v>1385</v>
      </c>
      <c r="K295" s="4" t="s">
        <v>1386</v>
      </c>
    </row>
    <row r="296" spans="1:11">
      <c r="A296" s="4" t="s">
        <v>24</v>
      </c>
      <c r="B296" s="4" t="s">
        <v>1110</v>
      </c>
      <c r="C296" s="4" t="s">
        <v>1389</v>
      </c>
      <c r="D296" s="36" t="s">
        <v>1390</v>
      </c>
      <c r="E296" s="4" t="s">
        <v>28</v>
      </c>
      <c r="F296" s="4">
        <v>54</v>
      </c>
      <c r="G296" s="4">
        <v>3.48</v>
      </c>
      <c r="H296" s="4">
        <v>1000</v>
      </c>
      <c r="I296" s="4" t="s">
        <v>1391</v>
      </c>
      <c r="J296" s="4" t="s">
        <v>1389</v>
      </c>
      <c r="K296" s="4" t="s">
        <v>1390</v>
      </c>
    </row>
    <row r="297" spans="1:11">
      <c r="A297" s="4" t="s">
        <v>24</v>
      </c>
      <c r="B297" s="4" t="s">
        <v>1110</v>
      </c>
      <c r="C297" s="4" t="s">
        <v>1392</v>
      </c>
      <c r="D297" s="36" t="e">
        <f>VLOOKUP(C297,[2]Sheet2!#REF!,2,0)</f>
        <v>#REF!</v>
      </c>
      <c r="E297" s="4" t="s">
        <v>28</v>
      </c>
      <c r="F297" s="4" t="e">
        <f ca="1" t="shared" ref="F297:F300" si="5">YEAR(TODAY())-MID(D297,7,4)</f>
        <v>#REF!</v>
      </c>
      <c r="G297" s="4">
        <v>4</v>
      </c>
      <c r="H297" s="4">
        <v>1000</v>
      </c>
      <c r="I297" s="4" t="e">
        <f>VLOOKUP(C297,[2]Sheet2!#REF!,3,0)</f>
        <v>#REF!</v>
      </c>
      <c r="J297" s="4" t="s">
        <v>1393</v>
      </c>
      <c r="K297" s="207" t="s">
        <v>6065</v>
      </c>
    </row>
    <row r="298" spans="1:11">
      <c r="A298" s="4" t="s">
        <v>24</v>
      </c>
      <c r="B298" s="4" t="s">
        <v>1110</v>
      </c>
      <c r="C298" s="4" t="s">
        <v>1394</v>
      </c>
      <c r="D298" s="36" t="e">
        <f>VLOOKUP(C298,[2]Sheet2!#REF!,2,0)</f>
        <v>#REF!</v>
      </c>
      <c r="E298" s="4" t="s">
        <v>28</v>
      </c>
      <c r="F298" s="4" t="e">
        <f ca="1" t="shared" si="5"/>
        <v>#REF!</v>
      </c>
      <c r="G298" s="4">
        <v>3.01</v>
      </c>
      <c r="H298" s="4">
        <v>1000</v>
      </c>
      <c r="I298" s="4" t="e">
        <f>VLOOKUP(C298,[2]Sheet2!#REF!,3,0)</f>
        <v>#REF!</v>
      </c>
      <c r="J298" s="4" t="s">
        <v>1394</v>
      </c>
      <c r="K298" s="4" t="e">
        <f>VLOOKUP(J298,[2]Sheet3!#REF!,2,0)</f>
        <v>#REF!</v>
      </c>
    </row>
    <row r="299" spans="1:11">
      <c r="A299" s="4" t="s">
        <v>24</v>
      </c>
      <c r="B299" s="4" t="s">
        <v>1110</v>
      </c>
      <c r="C299" s="4" t="s">
        <v>1397</v>
      </c>
      <c r="D299" s="36" t="e">
        <f>VLOOKUP(C299,[2]Sheet2!#REF!,2,0)</f>
        <v>#REF!</v>
      </c>
      <c r="E299" s="4" t="s">
        <v>28</v>
      </c>
      <c r="F299" s="4" t="e">
        <f ca="1" t="shared" si="5"/>
        <v>#REF!</v>
      </c>
      <c r="G299" s="4">
        <v>2.2</v>
      </c>
      <c r="H299" s="4">
        <v>700</v>
      </c>
      <c r="I299" s="4" t="e">
        <f>VLOOKUP(C299,[2]Sheet2!#REF!,3,0)</f>
        <v>#REF!</v>
      </c>
      <c r="J299" s="4" t="s">
        <v>1397</v>
      </c>
      <c r="K299" s="4" t="e">
        <f>VLOOKUP(J299,[2]Sheet3!#REF!,2,0)</f>
        <v>#REF!</v>
      </c>
    </row>
    <row r="300" spans="1:11">
      <c r="A300" s="4" t="s">
        <v>24</v>
      </c>
      <c r="B300" s="4" t="s">
        <v>1110</v>
      </c>
      <c r="C300" s="4" t="s">
        <v>1399</v>
      </c>
      <c r="D300" s="36" t="e">
        <f>VLOOKUP(C300,[2]Sheet2!#REF!,2,0)</f>
        <v>#REF!</v>
      </c>
      <c r="E300" s="4" t="s">
        <v>28</v>
      </c>
      <c r="F300" s="4" t="e">
        <f ca="1" t="shared" si="5"/>
        <v>#REF!</v>
      </c>
      <c r="G300" s="4">
        <v>3.6</v>
      </c>
      <c r="H300" s="4">
        <v>1000</v>
      </c>
      <c r="I300" s="4" t="e">
        <f>VLOOKUP(C300,[2]Sheet2!#REF!,3,0)</f>
        <v>#REF!</v>
      </c>
      <c r="J300" s="4" t="s">
        <v>1399</v>
      </c>
      <c r="K300" s="4" t="e">
        <f>VLOOKUP(J300,[2]Sheet3!#REF!,2,0)</f>
        <v>#REF!</v>
      </c>
    </row>
    <row r="301" spans="1:11">
      <c r="A301" s="4" t="s">
        <v>24</v>
      </c>
      <c r="B301" s="4" t="s">
        <v>1401</v>
      </c>
      <c r="C301" s="4" t="s">
        <v>1402</v>
      </c>
      <c r="D301" s="39" t="s">
        <v>6066</v>
      </c>
      <c r="E301" s="4" t="s">
        <v>28</v>
      </c>
      <c r="F301" s="4">
        <v>59</v>
      </c>
      <c r="G301" s="4">
        <v>3.5</v>
      </c>
      <c r="H301" s="4">
        <v>1000</v>
      </c>
      <c r="I301" s="198" t="s">
        <v>1404</v>
      </c>
      <c r="J301" s="4" t="s">
        <v>1405</v>
      </c>
      <c r="K301" s="198" t="s">
        <v>1406</v>
      </c>
    </row>
    <row r="302" spans="1:11">
      <c r="A302" s="4" t="s">
        <v>24</v>
      </c>
      <c r="B302" s="4" t="s">
        <v>1401</v>
      </c>
      <c r="C302" s="4" t="s">
        <v>1410</v>
      </c>
      <c r="D302" s="36" t="s">
        <v>6067</v>
      </c>
      <c r="E302" s="4" t="s">
        <v>28</v>
      </c>
      <c r="F302" s="4">
        <v>78</v>
      </c>
      <c r="G302" s="4">
        <v>3.1</v>
      </c>
      <c r="H302" s="4">
        <v>1000</v>
      </c>
      <c r="I302" s="198" t="s">
        <v>1412</v>
      </c>
      <c r="J302" s="4" t="s">
        <v>1413</v>
      </c>
      <c r="K302" s="4" t="s">
        <v>1414</v>
      </c>
    </row>
    <row r="303" spans="1:11">
      <c r="A303" s="4" t="s">
        <v>24</v>
      </c>
      <c r="B303" s="4" t="s">
        <v>1401</v>
      </c>
      <c r="C303" s="4" t="s">
        <v>1416</v>
      </c>
      <c r="D303" s="36" t="s">
        <v>1417</v>
      </c>
      <c r="E303" s="4" t="s">
        <v>28</v>
      </c>
      <c r="F303" s="4">
        <v>49</v>
      </c>
      <c r="G303" s="4">
        <v>3.1</v>
      </c>
      <c r="H303" s="4">
        <v>1000</v>
      </c>
      <c r="I303" s="198" t="s">
        <v>1418</v>
      </c>
      <c r="J303" s="4" t="s">
        <v>1416</v>
      </c>
      <c r="K303" s="198" t="s">
        <v>1417</v>
      </c>
    </row>
    <row r="304" spans="1:11">
      <c r="A304" s="4" t="s">
        <v>24</v>
      </c>
      <c r="B304" s="4" t="s">
        <v>1401</v>
      </c>
      <c r="C304" s="4" t="s">
        <v>1421</v>
      </c>
      <c r="D304" s="36" t="s">
        <v>1422</v>
      </c>
      <c r="E304" s="4" t="s">
        <v>28</v>
      </c>
      <c r="F304" s="4">
        <v>56</v>
      </c>
      <c r="G304" s="4">
        <v>3</v>
      </c>
      <c r="H304" s="4">
        <v>1000</v>
      </c>
      <c r="I304" s="198" t="s">
        <v>1423</v>
      </c>
      <c r="J304" s="4" t="s">
        <v>1421</v>
      </c>
      <c r="K304" s="198" t="s">
        <v>1424</v>
      </c>
    </row>
    <row r="305" spans="1:11">
      <c r="A305" s="4" t="s">
        <v>24</v>
      </c>
      <c r="B305" s="4" t="s">
        <v>1401</v>
      </c>
      <c r="C305" s="4" t="s">
        <v>1425</v>
      </c>
      <c r="D305" s="36" t="s">
        <v>1426</v>
      </c>
      <c r="E305" s="4" t="s">
        <v>28</v>
      </c>
      <c r="F305" s="4">
        <v>46</v>
      </c>
      <c r="G305" s="4">
        <v>3.5</v>
      </c>
      <c r="H305" s="4">
        <v>1000</v>
      </c>
      <c r="I305" s="198" t="s">
        <v>1427</v>
      </c>
      <c r="J305" s="4" t="s">
        <v>1425</v>
      </c>
      <c r="K305" s="198" t="s">
        <v>1426</v>
      </c>
    </row>
    <row r="306" spans="1:11">
      <c r="A306" s="4" t="s">
        <v>24</v>
      </c>
      <c r="B306" s="4" t="s">
        <v>1401</v>
      </c>
      <c r="C306" s="4" t="s">
        <v>1429</v>
      </c>
      <c r="D306" s="36" t="s">
        <v>1430</v>
      </c>
      <c r="E306" s="4" t="s">
        <v>28</v>
      </c>
      <c r="F306" s="4">
        <v>47</v>
      </c>
      <c r="G306" s="4">
        <v>4.5</v>
      </c>
      <c r="H306" s="4">
        <v>1000</v>
      </c>
      <c r="I306" s="198" t="s">
        <v>1431</v>
      </c>
      <c r="J306" s="4" t="s">
        <v>1429</v>
      </c>
      <c r="K306" s="198" t="s">
        <v>1430</v>
      </c>
    </row>
    <row r="307" spans="1:11">
      <c r="A307" s="4" t="s">
        <v>24</v>
      </c>
      <c r="B307" s="4" t="s">
        <v>1401</v>
      </c>
      <c r="C307" s="4" t="s">
        <v>1433</v>
      </c>
      <c r="D307" s="36" t="s">
        <v>1434</v>
      </c>
      <c r="E307" s="4" t="s">
        <v>28</v>
      </c>
      <c r="F307" s="4">
        <v>53</v>
      </c>
      <c r="G307" s="4">
        <v>4</v>
      </c>
      <c r="H307" s="4">
        <v>1000</v>
      </c>
      <c r="I307" s="198" t="s">
        <v>1435</v>
      </c>
      <c r="J307" s="4" t="s">
        <v>1436</v>
      </c>
      <c r="K307" s="198" t="s">
        <v>1437</v>
      </c>
    </row>
    <row r="308" spans="1:11">
      <c r="A308" s="4" t="s">
        <v>24</v>
      </c>
      <c r="B308" s="4" t="s">
        <v>1401</v>
      </c>
      <c r="C308" s="4" t="s">
        <v>1440</v>
      </c>
      <c r="D308" s="39" t="s">
        <v>6068</v>
      </c>
      <c r="E308" s="4" t="s">
        <v>28</v>
      </c>
      <c r="F308" s="4">
        <v>46</v>
      </c>
      <c r="G308" s="4">
        <v>3.5</v>
      </c>
      <c r="H308" s="4">
        <v>1000</v>
      </c>
      <c r="I308" s="198" t="s">
        <v>1442</v>
      </c>
      <c r="J308" s="4" t="s">
        <v>1440</v>
      </c>
      <c r="K308" s="40" t="s">
        <v>6068</v>
      </c>
    </row>
    <row r="309" spans="1:11">
      <c r="A309" s="4" t="s">
        <v>24</v>
      </c>
      <c r="B309" s="4" t="s">
        <v>1401</v>
      </c>
      <c r="C309" s="4" t="s">
        <v>1444</v>
      </c>
      <c r="D309" s="36" t="s">
        <v>1445</v>
      </c>
      <c r="E309" s="4" t="s">
        <v>28</v>
      </c>
      <c r="F309" s="4">
        <v>42</v>
      </c>
      <c r="G309" s="4">
        <v>3.2</v>
      </c>
      <c r="H309" s="4">
        <v>1000</v>
      </c>
      <c r="I309" s="198" t="s">
        <v>1446</v>
      </c>
      <c r="J309" s="4" t="s">
        <v>1444</v>
      </c>
      <c r="K309" s="198" t="s">
        <v>1445</v>
      </c>
    </row>
    <row r="310" spans="1:11">
      <c r="A310" s="4" t="s">
        <v>24</v>
      </c>
      <c r="B310" s="4" t="s">
        <v>1401</v>
      </c>
      <c r="C310" s="4" t="s">
        <v>1449</v>
      </c>
      <c r="D310" s="36" t="s">
        <v>1450</v>
      </c>
      <c r="E310" s="4" t="s">
        <v>28</v>
      </c>
      <c r="F310" s="4">
        <v>66</v>
      </c>
      <c r="G310" s="4">
        <v>2.3</v>
      </c>
      <c r="H310" s="4">
        <v>700</v>
      </c>
      <c r="I310" s="198" t="s">
        <v>1451</v>
      </c>
      <c r="J310" s="4" t="s">
        <v>1449</v>
      </c>
      <c r="K310" s="198" t="s">
        <v>1450</v>
      </c>
    </row>
    <row r="311" spans="1:11">
      <c r="A311" s="4" t="s">
        <v>24</v>
      </c>
      <c r="B311" s="4" t="s">
        <v>1401</v>
      </c>
      <c r="C311" s="4" t="s">
        <v>1452</v>
      </c>
      <c r="D311" s="36" t="s">
        <v>1453</v>
      </c>
      <c r="E311" s="4" t="s">
        <v>28</v>
      </c>
      <c r="F311" s="4">
        <v>67</v>
      </c>
      <c r="G311" s="4">
        <v>3.1</v>
      </c>
      <c r="H311" s="4">
        <v>1000</v>
      </c>
      <c r="I311" s="198" t="s">
        <v>1454</v>
      </c>
      <c r="J311" s="4" t="s">
        <v>1452</v>
      </c>
      <c r="K311" s="198" t="s">
        <v>1453</v>
      </c>
    </row>
    <row r="312" spans="1:11">
      <c r="A312" s="4" t="s">
        <v>24</v>
      </c>
      <c r="B312" s="4" t="s">
        <v>1401</v>
      </c>
      <c r="C312" s="4" t="s">
        <v>1456</v>
      </c>
      <c r="D312" s="36" t="s">
        <v>1457</v>
      </c>
      <c r="E312" s="4" t="s">
        <v>28</v>
      </c>
      <c r="F312" s="4">
        <v>47</v>
      </c>
      <c r="G312" s="4">
        <v>3.15</v>
      </c>
      <c r="H312" s="4">
        <v>1000</v>
      </c>
      <c r="I312" s="198" t="s">
        <v>1458</v>
      </c>
      <c r="J312" s="4" t="s">
        <v>1456</v>
      </c>
      <c r="K312" s="4" t="s">
        <v>1457</v>
      </c>
    </row>
    <row r="313" spans="1:11">
      <c r="A313" s="4" t="s">
        <v>24</v>
      </c>
      <c r="B313" s="4" t="s">
        <v>1401</v>
      </c>
      <c r="C313" s="4" t="s">
        <v>1459</v>
      </c>
      <c r="D313" s="36" t="s">
        <v>1460</v>
      </c>
      <c r="E313" s="4" t="s">
        <v>28</v>
      </c>
      <c r="F313" s="4">
        <v>64</v>
      </c>
      <c r="G313" s="4">
        <v>3.5</v>
      </c>
      <c r="H313" s="4">
        <v>1000</v>
      </c>
      <c r="I313" s="198" t="s">
        <v>1461</v>
      </c>
      <c r="J313" s="4" t="s">
        <v>1462</v>
      </c>
      <c r="K313" s="198" t="s">
        <v>1463</v>
      </c>
    </row>
    <row r="314" spans="1:11">
      <c r="A314" s="4" t="s">
        <v>24</v>
      </c>
      <c r="B314" s="4" t="s">
        <v>1401</v>
      </c>
      <c r="C314" s="4" t="s">
        <v>1465</v>
      </c>
      <c r="D314" s="36" t="s">
        <v>1466</v>
      </c>
      <c r="E314" s="4" t="s">
        <v>28</v>
      </c>
      <c r="F314" s="4">
        <v>71</v>
      </c>
      <c r="G314" s="4">
        <v>3</v>
      </c>
      <c r="H314" s="4">
        <v>1000</v>
      </c>
      <c r="I314" s="198" t="s">
        <v>1467</v>
      </c>
      <c r="J314" s="4" t="s">
        <v>1468</v>
      </c>
      <c r="K314" s="198" t="s">
        <v>1469</v>
      </c>
    </row>
    <row r="315" spans="1:11">
      <c r="A315" s="4" t="s">
        <v>24</v>
      </c>
      <c r="B315" s="4" t="s">
        <v>1401</v>
      </c>
      <c r="C315" s="4" t="s">
        <v>1470</v>
      </c>
      <c r="D315" s="36" t="s">
        <v>1471</v>
      </c>
      <c r="E315" s="4" t="s">
        <v>28</v>
      </c>
      <c r="F315" s="4">
        <v>40</v>
      </c>
      <c r="G315" s="4">
        <v>3.4</v>
      </c>
      <c r="H315" s="4">
        <v>1000</v>
      </c>
      <c r="I315" s="198" t="s">
        <v>1472</v>
      </c>
      <c r="J315" s="4" t="s">
        <v>1470</v>
      </c>
      <c r="K315" s="198" t="s">
        <v>1471</v>
      </c>
    </row>
    <row r="316" spans="1:11">
      <c r="A316" s="4" t="s">
        <v>24</v>
      </c>
      <c r="B316" s="4" t="s">
        <v>1401</v>
      </c>
      <c r="C316" s="4" t="s">
        <v>1475</v>
      </c>
      <c r="D316" s="36" t="s">
        <v>1476</v>
      </c>
      <c r="E316" s="4" t="s">
        <v>28</v>
      </c>
      <c r="F316" s="4">
        <v>43</v>
      </c>
      <c r="G316" s="4">
        <v>3.3</v>
      </c>
      <c r="H316" s="4">
        <v>1000</v>
      </c>
      <c r="I316" s="198" t="s">
        <v>1477</v>
      </c>
      <c r="J316" s="4" t="s">
        <v>1478</v>
      </c>
      <c r="K316" s="198" t="s">
        <v>1479</v>
      </c>
    </row>
    <row r="317" spans="1:11">
      <c r="A317" s="4" t="s">
        <v>24</v>
      </c>
      <c r="B317" s="4" t="s">
        <v>1401</v>
      </c>
      <c r="C317" s="4" t="s">
        <v>1481</v>
      </c>
      <c r="D317" s="36" t="s">
        <v>1482</v>
      </c>
      <c r="E317" s="4" t="s">
        <v>28</v>
      </c>
      <c r="F317" s="4">
        <v>43</v>
      </c>
      <c r="G317" s="4">
        <v>6</v>
      </c>
      <c r="H317" s="4">
        <v>1000</v>
      </c>
      <c r="I317" s="198" t="s">
        <v>1483</v>
      </c>
      <c r="J317" s="4" t="s">
        <v>1481</v>
      </c>
      <c r="K317" s="198" t="s">
        <v>1482</v>
      </c>
    </row>
    <row r="318" spans="1:11">
      <c r="A318" s="4" t="s">
        <v>24</v>
      </c>
      <c r="B318" s="4" t="s">
        <v>1401</v>
      </c>
      <c r="C318" s="4" t="s">
        <v>1485</v>
      </c>
      <c r="D318" s="36" t="s">
        <v>1486</v>
      </c>
      <c r="E318" s="4" t="s">
        <v>28</v>
      </c>
      <c r="F318" s="4">
        <v>59</v>
      </c>
      <c r="G318" s="4">
        <v>4.7</v>
      </c>
      <c r="H318" s="4">
        <v>1000</v>
      </c>
      <c r="I318" s="198" t="s">
        <v>1487</v>
      </c>
      <c r="J318" s="4" t="s">
        <v>1485</v>
      </c>
      <c r="K318" s="4" t="s">
        <v>1486</v>
      </c>
    </row>
    <row r="319" spans="1:11">
      <c r="A319" s="4" t="s">
        <v>24</v>
      </c>
      <c r="B319" s="4" t="s">
        <v>1401</v>
      </c>
      <c r="C319" s="4" t="s">
        <v>1489</v>
      </c>
      <c r="D319" s="39" t="s">
        <v>6069</v>
      </c>
      <c r="E319" s="4" t="s">
        <v>28</v>
      </c>
      <c r="F319" s="4">
        <v>52</v>
      </c>
      <c r="G319" s="4">
        <v>3.3</v>
      </c>
      <c r="H319" s="4">
        <v>1000</v>
      </c>
      <c r="I319" s="198" t="s">
        <v>1491</v>
      </c>
      <c r="J319" s="4" t="s">
        <v>1489</v>
      </c>
      <c r="K319" s="40" t="s">
        <v>6069</v>
      </c>
    </row>
    <row r="320" spans="1:11">
      <c r="A320" s="4" t="s">
        <v>24</v>
      </c>
      <c r="B320" s="4" t="s">
        <v>1401</v>
      </c>
      <c r="C320" s="4" t="s">
        <v>1493</v>
      </c>
      <c r="D320" s="50" t="s">
        <v>6070</v>
      </c>
      <c r="E320" s="4" t="s">
        <v>28</v>
      </c>
      <c r="F320" s="4">
        <v>52</v>
      </c>
      <c r="G320" s="4">
        <v>3</v>
      </c>
      <c r="H320" s="4">
        <v>1000</v>
      </c>
      <c r="I320" s="198" t="s">
        <v>1495</v>
      </c>
      <c r="J320" s="4" t="s">
        <v>1496</v>
      </c>
      <c r="K320" s="198" t="s">
        <v>1497</v>
      </c>
    </row>
    <row r="321" spans="1:11">
      <c r="A321" s="4" t="s">
        <v>24</v>
      </c>
      <c r="B321" s="4" t="s">
        <v>1401</v>
      </c>
      <c r="C321" s="4" t="s">
        <v>1500</v>
      </c>
      <c r="D321" s="36" t="s">
        <v>1501</v>
      </c>
      <c r="E321" s="4" t="s">
        <v>28</v>
      </c>
      <c r="F321" s="4">
        <v>78</v>
      </c>
      <c r="G321" s="4">
        <v>3.5</v>
      </c>
      <c r="H321" s="4">
        <v>1000</v>
      </c>
      <c r="I321" s="198" t="s">
        <v>1502</v>
      </c>
      <c r="J321" s="4" t="s">
        <v>1503</v>
      </c>
      <c r="K321" s="198" t="s">
        <v>6071</v>
      </c>
    </row>
    <row r="322" spans="1:11">
      <c r="A322" s="4" t="s">
        <v>24</v>
      </c>
      <c r="B322" s="4" t="s">
        <v>1401</v>
      </c>
      <c r="C322" s="4" t="s">
        <v>1506</v>
      </c>
      <c r="D322" s="36" t="s">
        <v>1507</v>
      </c>
      <c r="E322" s="4" t="s">
        <v>28</v>
      </c>
      <c r="F322" s="4">
        <v>41</v>
      </c>
      <c r="G322" s="4">
        <v>2.4</v>
      </c>
      <c r="H322" s="4">
        <v>700</v>
      </c>
      <c r="I322" s="198" t="s">
        <v>1508</v>
      </c>
      <c r="J322" s="4" t="s">
        <v>1509</v>
      </c>
      <c r="K322" s="198" t="s">
        <v>1510</v>
      </c>
    </row>
    <row r="323" spans="1:11">
      <c r="A323" s="4" t="s">
        <v>24</v>
      </c>
      <c r="B323" s="4" t="s">
        <v>1401</v>
      </c>
      <c r="C323" s="4" t="s">
        <v>1512</v>
      </c>
      <c r="D323" s="36" t="s">
        <v>1513</v>
      </c>
      <c r="E323" s="4" t="s">
        <v>28</v>
      </c>
      <c r="F323" s="4">
        <v>50</v>
      </c>
      <c r="G323" s="4">
        <v>3.2</v>
      </c>
      <c r="H323" s="4">
        <v>1000</v>
      </c>
      <c r="I323" s="198" t="s">
        <v>1514</v>
      </c>
      <c r="J323" s="4" t="s">
        <v>1512</v>
      </c>
      <c r="K323" s="198" t="s">
        <v>1513</v>
      </c>
    </row>
    <row r="324" spans="1:11">
      <c r="A324" s="4" t="s">
        <v>24</v>
      </c>
      <c r="B324" s="4" t="s">
        <v>1401</v>
      </c>
      <c r="C324" s="4" t="s">
        <v>1516</v>
      </c>
      <c r="D324" s="36" t="s">
        <v>1517</v>
      </c>
      <c r="E324" s="4" t="s">
        <v>28</v>
      </c>
      <c r="F324" s="4">
        <v>52</v>
      </c>
      <c r="G324" s="4">
        <v>3.14</v>
      </c>
      <c r="H324" s="4">
        <v>1000</v>
      </c>
      <c r="I324" s="198" t="s">
        <v>1518</v>
      </c>
      <c r="J324" s="4" t="s">
        <v>1519</v>
      </c>
      <c r="K324" s="198" t="s">
        <v>1517</v>
      </c>
    </row>
    <row r="325" spans="1:11">
      <c r="A325" s="4" t="s">
        <v>24</v>
      </c>
      <c r="B325" s="4" t="s">
        <v>1401</v>
      </c>
      <c r="C325" s="4" t="s">
        <v>1521</v>
      </c>
      <c r="D325" s="36" t="s">
        <v>1522</v>
      </c>
      <c r="E325" s="4" t="s">
        <v>28</v>
      </c>
      <c r="F325" s="4">
        <v>47</v>
      </c>
      <c r="G325" s="4">
        <v>3.6</v>
      </c>
      <c r="H325" s="4">
        <v>1000</v>
      </c>
      <c r="I325" s="198" t="s">
        <v>1523</v>
      </c>
      <c r="J325" s="4" t="s">
        <v>1524</v>
      </c>
      <c r="K325" s="4" t="s">
        <v>1525</v>
      </c>
    </row>
    <row r="326" spans="1:11">
      <c r="A326" s="4" t="s">
        <v>24</v>
      </c>
      <c r="B326" s="4" t="s">
        <v>1401</v>
      </c>
      <c r="C326" s="4" t="s">
        <v>1527</v>
      </c>
      <c r="D326" s="36" t="s">
        <v>1528</v>
      </c>
      <c r="E326" s="4" t="s">
        <v>49</v>
      </c>
      <c r="F326" s="4">
        <v>65</v>
      </c>
      <c r="G326" s="4">
        <v>3.2</v>
      </c>
      <c r="H326" s="4">
        <v>1000</v>
      </c>
      <c r="I326" s="198" t="s">
        <v>1529</v>
      </c>
      <c r="J326" s="4" t="s">
        <v>1530</v>
      </c>
      <c r="K326" s="4" t="s">
        <v>1531</v>
      </c>
    </row>
    <row r="327" spans="1:11">
      <c r="A327" s="4" t="s">
        <v>24</v>
      </c>
      <c r="B327" s="4" t="s">
        <v>1401</v>
      </c>
      <c r="C327" s="4" t="s">
        <v>1532</v>
      </c>
      <c r="D327" s="36" t="s">
        <v>6072</v>
      </c>
      <c r="E327" s="4" t="s">
        <v>28</v>
      </c>
      <c r="F327" s="4">
        <v>54</v>
      </c>
      <c r="G327" s="4">
        <v>3.3</v>
      </c>
      <c r="H327" s="4">
        <v>1000</v>
      </c>
      <c r="I327" s="198" t="s">
        <v>1534</v>
      </c>
      <c r="J327" s="4" t="s">
        <v>1532</v>
      </c>
      <c r="K327" s="198" t="s">
        <v>6072</v>
      </c>
    </row>
    <row r="328" spans="1:11">
      <c r="A328" s="4" t="s">
        <v>24</v>
      </c>
      <c r="B328" s="4" t="s">
        <v>1401</v>
      </c>
      <c r="C328" s="4" t="s">
        <v>1535</v>
      </c>
      <c r="D328" s="36" t="s">
        <v>1536</v>
      </c>
      <c r="E328" s="4" t="s">
        <v>28</v>
      </c>
      <c r="F328" s="4">
        <v>68</v>
      </c>
      <c r="G328" s="4">
        <v>3</v>
      </c>
      <c r="H328" s="4">
        <v>1000</v>
      </c>
      <c r="I328" s="198" t="s">
        <v>1537</v>
      </c>
      <c r="J328" s="4" t="s">
        <v>1538</v>
      </c>
      <c r="K328" s="198" t="s">
        <v>1539</v>
      </c>
    </row>
    <row r="329" spans="1:11">
      <c r="A329" s="4" t="s">
        <v>24</v>
      </c>
      <c r="B329" s="4" t="s">
        <v>1401</v>
      </c>
      <c r="C329" s="4" t="s">
        <v>1540</v>
      </c>
      <c r="D329" s="36" t="s">
        <v>1541</v>
      </c>
      <c r="E329" s="4" t="s">
        <v>28</v>
      </c>
      <c r="F329" s="4">
        <v>52</v>
      </c>
      <c r="G329" s="4">
        <v>3.3</v>
      </c>
      <c r="H329" s="4">
        <v>1000</v>
      </c>
      <c r="I329" s="198" t="s">
        <v>1542</v>
      </c>
      <c r="J329" s="4" t="s">
        <v>1540</v>
      </c>
      <c r="K329" s="198" t="s">
        <v>1541</v>
      </c>
    </row>
    <row r="330" spans="1:11">
      <c r="A330" s="4" t="s">
        <v>24</v>
      </c>
      <c r="B330" s="4" t="s">
        <v>1401</v>
      </c>
      <c r="C330" s="4" t="s">
        <v>1544</v>
      </c>
      <c r="D330" s="36" t="s">
        <v>1545</v>
      </c>
      <c r="E330" s="4" t="s">
        <v>28</v>
      </c>
      <c r="F330" s="4">
        <v>51</v>
      </c>
      <c r="G330" s="4">
        <v>3.2</v>
      </c>
      <c r="H330" s="4">
        <v>1000</v>
      </c>
      <c r="I330" s="198" t="s">
        <v>1546</v>
      </c>
      <c r="J330" s="4" t="s">
        <v>1544</v>
      </c>
      <c r="K330" s="198" t="s">
        <v>1545</v>
      </c>
    </row>
    <row r="331" spans="1:11">
      <c r="A331" s="4" t="s">
        <v>24</v>
      </c>
      <c r="B331" s="4" t="s">
        <v>1401</v>
      </c>
      <c r="C331" s="4" t="s">
        <v>1547</v>
      </c>
      <c r="D331" s="36" t="s">
        <v>1548</v>
      </c>
      <c r="E331" s="4" t="s">
        <v>28</v>
      </c>
      <c r="F331" s="4">
        <v>36</v>
      </c>
      <c r="G331" s="4">
        <v>3</v>
      </c>
      <c r="H331" s="4">
        <v>1000</v>
      </c>
      <c r="I331" s="198" t="s">
        <v>1549</v>
      </c>
      <c r="J331" s="4" t="s">
        <v>1550</v>
      </c>
      <c r="K331" s="198" t="s">
        <v>1551</v>
      </c>
    </row>
    <row r="332" spans="1:11">
      <c r="A332" s="4" t="s">
        <v>24</v>
      </c>
      <c r="B332" s="4" t="s">
        <v>1401</v>
      </c>
      <c r="C332" s="4" t="s">
        <v>1552</v>
      </c>
      <c r="D332" s="36" t="s">
        <v>1553</v>
      </c>
      <c r="E332" s="4" t="s">
        <v>28</v>
      </c>
      <c r="F332" s="4">
        <v>57</v>
      </c>
      <c r="G332" s="4">
        <v>3.2</v>
      </c>
      <c r="H332" s="4">
        <v>1000</v>
      </c>
      <c r="I332" s="198" t="s">
        <v>1554</v>
      </c>
      <c r="J332" s="4" t="s">
        <v>1552</v>
      </c>
      <c r="K332" s="198" t="s">
        <v>1553</v>
      </c>
    </row>
    <row r="333" spans="1:11">
      <c r="A333" s="4" t="s">
        <v>24</v>
      </c>
      <c r="B333" s="4" t="s">
        <v>1401</v>
      </c>
      <c r="C333" s="4" t="s">
        <v>1555</v>
      </c>
      <c r="D333" s="36" t="s">
        <v>1556</v>
      </c>
      <c r="E333" s="4" t="s">
        <v>49</v>
      </c>
      <c r="F333" s="4">
        <v>53</v>
      </c>
      <c r="G333" s="4">
        <v>3.08</v>
      </c>
      <c r="H333" s="4">
        <v>1000</v>
      </c>
      <c r="I333" s="198" t="s">
        <v>1557</v>
      </c>
      <c r="J333" s="4" t="s">
        <v>1555</v>
      </c>
      <c r="K333" s="198" t="s">
        <v>1556</v>
      </c>
    </row>
    <row r="334" spans="1:11">
      <c r="A334" s="4" t="s">
        <v>24</v>
      </c>
      <c r="B334" s="4" t="s">
        <v>1401</v>
      </c>
      <c r="C334" s="4" t="s">
        <v>1559</v>
      </c>
      <c r="D334" s="36" t="s">
        <v>1560</v>
      </c>
      <c r="E334" s="4" t="s">
        <v>28</v>
      </c>
      <c r="F334" s="4">
        <v>50</v>
      </c>
      <c r="G334" s="4">
        <v>3.2</v>
      </c>
      <c r="H334" s="4">
        <v>1000</v>
      </c>
      <c r="I334" s="198" t="s">
        <v>1561</v>
      </c>
      <c r="J334" s="4" t="s">
        <v>1562</v>
      </c>
      <c r="K334" s="198" t="s">
        <v>1563</v>
      </c>
    </row>
    <row r="335" spans="1:11">
      <c r="A335" s="4" t="s">
        <v>24</v>
      </c>
      <c r="B335" s="4" t="s">
        <v>1401</v>
      </c>
      <c r="C335" s="4" t="s">
        <v>1564</v>
      </c>
      <c r="D335" s="36" t="s">
        <v>1565</v>
      </c>
      <c r="E335" s="4" t="s">
        <v>28</v>
      </c>
      <c r="F335" s="4">
        <v>59</v>
      </c>
      <c r="G335" s="4">
        <v>3.2</v>
      </c>
      <c r="H335" s="4">
        <v>1000</v>
      </c>
      <c r="I335" s="198" t="s">
        <v>1566</v>
      </c>
      <c r="J335" s="4" t="s">
        <v>1564</v>
      </c>
      <c r="K335" s="198" t="s">
        <v>1565</v>
      </c>
    </row>
    <row r="336" spans="1:11">
      <c r="A336" s="4" t="s">
        <v>24</v>
      </c>
      <c r="B336" s="4" t="s">
        <v>1401</v>
      </c>
      <c r="C336" s="11" t="s">
        <v>6073</v>
      </c>
      <c r="D336" s="36" t="s">
        <v>1568</v>
      </c>
      <c r="E336" s="4" t="s">
        <v>28</v>
      </c>
      <c r="F336" s="4">
        <v>41</v>
      </c>
      <c r="G336" s="4">
        <v>3.6</v>
      </c>
      <c r="H336" s="4">
        <v>1000</v>
      </c>
      <c r="I336" s="198" t="s">
        <v>1569</v>
      </c>
      <c r="J336" s="4" t="s">
        <v>1567</v>
      </c>
      <c r="K336" s="198" t="s">
        <v>1568</v>
      </c>
    </row>
    <row r="337" spans="1:11">
      <c r="A337" s="4" t="s">
        <v>24</v>
      </c>
      <c r="B337" s="4" t="s">
        <v>1401</v>
      </c>
      <c r="C337" s="4" t="s">
        <v>1571</v>
      </c>
      <c r="D337" s="36" t="s">
        <v>1572</v>
      </c>
      <c r="E337" s="4" t="s">
        <v>28</v>
      </c>
      <c r="F337" s="4">
        <v>45</v>
      </c>
      <c r="G337" s="4">
        <v>3.15</v>
      </c>
      <c r="H337" s="4">
        <v>1000</v>
      </c>
      <c r="I337" s="198" t="s">
        <v>1573</v>
      </c>
      <c r="J337" s="4" t="s">
        <v>1571</v>
      </c>
      <c r="K337" s="198" t="s">
        <v>1572</v>
      </c>
    </row>
    <row r="338" spans="1:11">
      <c r="A338" s="4" t="s">
        <v>24</v>
      </c>
      <c r="B338" s="4" t="s">
        <v>1401</v>
      </c>
      <c r="C338" s="4" t="s">
        <v>1575</v>
      </c>
      <c r="D338" s="36" t="s">
        <v>1576</v>
      </c>
      <c r="E338" s="4" t="s">
        <v>28</v>
      </c>
      <c r="F338" s="4">
        <v>44</v>
      </c>
      <c r="G338" s="4">
        <v>1.5</v>
      </c>
      <c r="H338" s="4">
        <v>500</v>
      </c>
      <c r="I338" s="198" t="s">
        <v>1577</v>
      </c>
      <c r="J338" s="4" t="s">
        <v>1578</v>
      </c>
      <c r="K338" s="4" t="s">
        <v>1579</v>
      </c>
    </row>
    <row r="339" spans="1:11">
      <c r="A339" s="4" t="s">
        <v>24</v>
      </c>
      <c r="B339" s="4" t="s">
        <v>1401</v>
      </c>
      <c r="C339" s="4" t="s">
        <v>1581</v>
      </c>
      <c r="D339" s="36" t="s">
        <v>6074</v>
      </c>
      <c r="E339" s="4" t="s">
        <v>28</v>
      </c>
      <c r="F339" s="4">
        <v>50</v>
      </c>
      <c r="G339" s="4">
        <v>4.3</v>
      </c>
      <c r="H339" s="4">
        <v>1000</v>
      </c>
      <c r="I339" s="198" t="s">
        <v>1583</v>
      </c>
      <c r="J339" s="4" t="s">
        <v>1581</v>
      </c>
      <c r="K339" s="198" t="s">
        <v>6074</v>
      </c>
    </row>
    <row r="340" spans="1:11">
      <c r="A340" s="4" t="s">
        <v>24</v>
      </c>
      <c r="B340" s="4" t="s">
        <v>1401</v>
      </c>
      <c r="C340" s="4" t="s">
        <v>1584</v>
      </c>
      <c r="D340" s="36" t="s">
        <v>1585</v>
      </c>
      <c r="E340" s="4" t="s">
        <v>28</v>
      </c>
      <c r="F340" s="4">
        <v>38</v>
      </c>
      <c r="G340" s="4">
        <v>3.3</v>
      </c>
      <c r="H340" s="4">
        <v>1000</v>
      </c>
      <c r="I340" s="198" t="s">
        <v>1586</v>
      </c>
      <c r="J340" s="4" t="s">
        <v>1584</v>
      </c>
      <c r="K340" s="198" t="s">
        <v>1585</v>
      </c>
    </row>
    <row r="341" spans="1:11">
      <c r="A341" s="4" t="s">
        <v>24</v>
      </c>
      <c r="B341" s="4" t="s">
        <v>1401</v>
      </c>
      <c r="C341" s="4" t="s">
        <v>1588</v>
      </c>
      <c r="D341" s="36" t="s">
        <v>1589</v>
      </c>
      <c r="E341" s="4" t="s">
        <v>28</v>
      </c>
      <c r="F341" s="4">
        <v>58</v>
      </c>
      <c r="G341" s="4">
        <v>3.5</v>
      </c>
      <c r="H341" s="4">
        <v>1000</v>
      </c>
      <c r="I341" s="198" t="s">
        <v>1590</v>
      </c>
      <c r="J341" s="4" t="s">
        <v>1588</v>
      </c>
      <c r="K341" s="198" t="s">
        <v>1589</v>
      </c>
    </row>
    <row r="342" spans="1:11">
      <c r="A342" s="4" t="s">
        <v>24</v>
      </c>
      <c r="B342" s="4" t="s">
        <v>1401</v>
      </c>
      <c r="C342" s="4" t="s">
        <v>1593</v>
      </c>
      <c r="D342" s="36" t="s">
        <v>6075</v>
      </c>
      <c r="E342" s="4" t="s">
        <v>28</v>
      </c>
      <c r="F342" s="4">
        <v>45</v>
      </c>
      <c r="G342" s="4">
        <v>3</v>
      </c>
      <c r="H342" s="4">
        <v>1000</v>
      </c>
      <c r="I342" s="198" t="s">
        <v>1595</v>
      </c>
      <c r="J342" s="4" t="s">
        <v>1596</v>
      </c>
      <c r="K342" s="198" t="s">
        <v>1597</v>
      </c>
    </row>
    <row r="343" spans="1:11">
      <c r="A343" s="4" t="s">
        <v>24</v>
      </c>
      <c r="B343" s="4" t="s">
        <v>1401</v>
      </c>
      <c r="C343" s="4" t="s">
        <v>1598</v>
      </c>
      <c r="D343" s="36" t="s">
        <v>1599</v>
      </c>
      <c r="E343" s="4" t="s">
        <v>28</v>
      </c>
      <c r="F343" s="4">
        <v>38</v>
      </c>
      <c r="G343" s="4">
        <v>3.5</v>
      </c>
      <c r="H343" s="4">
        <v>1000</v>
      </c>
      <c r="I343" s="198" t="s">
        <v>1600</v>
      </c>
      <c r="J343" s="4" t="s">
        <v>1598</v>
      </c>
      <c r="K343" s="4" t="s">
        <v>1599</v>
      </c>
    </row>
    <row r="344" spans="1:11">
      <c r="A344" s="4" t="s">
        <v>24</v>
      </c>
      <c r="B344" s="4" t="s">
        <v>1401</v>
      </c>
      <c r="C344" s="4" t="s">
        <v>1602</v>
      </c>
      <c r="D344" s="36" t="s">
        <v>1603</v>
      </c>
      <c r="E344" s="4" t="s">
        <v>28</v>
      </c>
      <c r="F344" s="4">
        <v>30</v>
      </c>
      <c r="G344" s="4">
        <v>3.5</v>
      </c>
      <c r="H344" s="4">
        <v>1000</v>
      </c>
      <c r="I344" s="198" t="s">
        <v>1604</v>
      </c>
      <c r="J344" s="4" t="s">
        <v>1602</v>
      </c>
      <c r="K344" s="4" t="s">
        <v>1603</v>
      </c>
    </row>
    <row r="345" spans="1:11">
      <c r="A345" s="4" t="s">
        <v>24</v>
      </c>
      <c r="B345" s="4" t="s">
        <v>1401</v>
      </c>
      <c r="C345" s="4" t="s">
        <v>1606</v>
      </c>
      <c r="D345" s="36" t="s">
        <v>1607</v>
      </c>
      <c r="E345" s="4" t="s">
        <v>28</v>
      </c>
      <c r="F345" s="4">
        <v>3.6</v>
      </c>
      <c r="G345" s="4">
        <v>7</v>
      </c>
      <c r="H345" s="4">
        <v>1000</v>
      </c>
      <c r="I345" s="198" t="s">
        <v>1608</v>
      </c>
      <c r="J345" s="4" t="s">
        <v>1606</v>
      </c>
      <c r="K345" s="198" t="s">
        <v>1607</v>
      </c>
    </row>
    <row r="346" spans="1:11">
      <c r="A346" s="4" t="s">
        <v>24</v>
      </c>
      <c r="B346" s="4" t="s">
        <v>1401</v>
      </c>
      <c r="C346" s="4" t="s">
        <v>1610</v>
      </c>
      <c r="D346" s="36" t="s">
        <v>1611</v>
      </c>
      <c r="E346" s="4" t="s">
        <v>28</v>
      </c>
      <c r="F346" s="4">
        <v>71</v>
      </c>
      <c r="G346" s="4">
        <v>3</v>
      </c>
      <c r="H346" s="4">
        <v>1000</v>
      </c>
      <c r="I346" s="198" t="s">
        <v>1612</v>
      </c>
      <c r="J346" s="4" t="s">
        <v>1613</v>
      </c>
      <c r="K346" s="198" t="s">
        <v>1614</v>
      </c>
    </row>
    <row r="347" spans="1:11">
      <c r="A347" s="4" t="s">
        <v>24</v>
      </c>
      <c r="B347" s="4" t="s">
        <v>1401</v>
      </c>
      <c r="C347" s="4" t="s">
        <v>1615</v>
      </c>
      <c r="D347" s="36" t="s">
        <v>1616</v>
      </c>
      <c r="E347" s="4" t="s">
        <v>28</v>
      </c>
      <c r="F347" s="4">
        <v>62</v>
      </c>
      <c r="G347" s="4">
        <v>3.3</v>
      </c>
      <c r="H347" s="4">
        <v>1000</v>
      </c>
      <c r="I347" s="198" t="s">
        <v>1617</v>
      </c>
      <c r="J347" s="4" t="s">
        <v>1618</v>
      </c>
      <c r="K347" s="198" t="s">
        <v>1616</v>
      </c>
    </row>
    <row r="348" spans="1:11">
      <c r="A348" s="4" t="s">
        <v>24</v>
      </c>
      <c r="B348" s="4" t="s">
        <v>1401</v>
      </c>
      <c r="C348" s="4" t="s">
        <v>1620</v>
      </c>
      <c r="D348" s="36" t="s">
        <v>1621</v>
      </c>
      <c r="E348" s="4" t="s">
        <v>28</v>
      </c>
      <c r="F348" s="4">
        <v>51</v>
      </c>
      <c r="G348" s="4">
        <v>3.5</v>
      </c>
      <c r="H348" s="4">
        <v>1000</v>
      </c>
      <c r="I348" s="198" t="s">
        <v>1622</v>
      </c>
      <c r="J348" s="4" t="s">
        <v>1620</v>
      </c>
      <c r="K348" s="4" t="s">
        <v>1621</v>
      </c>
    </row>
    <row r="349" spans="1:11">
      <c r="A349" s="4" t="s">
        <v>24</v>
      </c>
      <c r="B349" s="4" t="s">
        <v>1401</v>
      </c>
      <c r="C349" s="4" t="s">
        <v>1623</v>
      </c>
      <c r="D349" s="36" t="s">
        <v>1624</v>
      </c>
      <c r="E349" s="4" t="s">
        <v>28</v>
      </c>
      <c r="F349" s="4">
        <v>71</v>
      </c>
      <c r="G349" s="4">
        <v>3.7</v>
      </c>
      <c r="H349" s="4">
        <v>1000</v>
      </c>
      <c r="I349" s="198" t="s">
        <v>1625</v>
      </c>
      <c r="J349" s="4" t="s">
        <v>1626</v>
      </c>
      <c r="K349" s="4" t="s">
        <v>1627</v>
      </c>
    </row>
    <row r="350" spans="1:11">
      <c r="A350" s="4" t="s">
        <v>24</v>
      </c>
      <c r="B350" s="4" t="s">
        <v>1401</v>
      </c>
      <c r="C350" s="4" t="s">
        <v>1628</v>
      </c>
      <c r="D350" s="36" t="s">
        <v>1629</v>
      </c>
      <c r="E350" s="4" t="s">
        <v>28</v>
      </c>
      <c r="F350" s="4">
        <v>38</v>
      </c>
      <c r="G350" s="4">
        <v>3.2</v>
      </c>
      <c r="H350" s="4">
        <v>1000</v>
      </c>
      <c r="I350" s="198" t="s">
        <v>1630</v>
      </c>
      <c r="J350" s="4" t="s">
        <v>1628</v>
      </c>
      <c r="K350" s="198" t="s">
        <v>1629</v>
      </c>
    </row>
    <row r="351" spans="1:11">
      <c r="A351" s="4" t="s">
        <v>24</v>
      </c>
      <c r="B351" s="4" t="s">
        <v>1401</v>
      </c>
      <c r="C351" s="4" t="s">
        <v>1632</v>
      </c>
      <c r="D351" s="36" t="s">
        <v>1633</v>
      </c>
      <c r="E351" s="4" t="s">
        <v>28</v>
      </c>
      <c r="F351" s="4">
        <v>43</v>
      </c>
      <c r="G351" s="4">
        <v>3</v>
      </c>
      <c r="H351" s="4">
        <v>1000</v>
      </c>
      <c r="I351" s="198" t="s">
        <v>1634</v>
      </c>
      <c r="J351" s="4" t="s">
        <v>1632</v>
      </c>
      <c r="K351" s="198" t="s">
        <v>1633</v>
      </c>
    </row>
    <row r="352" spans="1:11">
      <c r="A352" s="4" t="s">
        <v>24</v>
      </c>
      <c r="B352" s="4" t="s">
        <v>1401</v>
      </c>
      <c r="C352" s="4" t="s">
        <v>1636</v>
      </c>
      <c r="D352" s="36" t="s">
        <v>1637</v>
      </c>
      <c r="E352" s="4" t="s">
        <v>28</v>
      </c>
      <c r="F352" s="4">
        <v>40</v>
      </c>
      <c r="G352" s="4">
        <v>3.01</v>
      </c>
      <c r="H352" s="4">
        <v>1000</v>
      </c>
      <c r="I352" s="198" t="s">
        <v>1638</v>
      </c>
      <c r="J352" s="4" t="s">
        <v>1636</v>
      </c>
      <c r="K352" s="198" t="s">
        <v>1637</v>
      </c>
    </row>
    <row r="353" spans="1:11">
      <c r="A353" s="4" t="s">
        <v>24</v>
      </c>
      <c r="B353" s="4" t="s">
        <v>1401</v>
      </c>
      <c r="C353" s="4" t="s">
        <v>1639</v>
      </c>
      <c r="D353" s="36" t="s">
        <v>1640</v>
      </c>
      <c r="E353" s="4" t="s">
        <v>28</v>
      </c>
      <c r="F353" s="4">
        <v>75</v>
      </c>
      <c r="G353" s="4">
        <v>3.5</v>
      </c>
      <c r="H353" s="4">
        <v>1000</v>
      </c>
      <c r="I353" s="198" t="s">
        <v>1641</v>
      </c>
      <c r="J353" s="4" t="s">
        <v>1642</v>
      </c>
      <c r="K353" s="198" t="s">
        <v>1643</v>
      </c>
    </row>
    <row r="354" spans="1:11">
      <c r="A354" s="4" t="s">
        <v>24</v>
      </c>
      <c r="B354" s="4" t="s">
        <v>1401</v>
      </c>
      <c r="C354" s="4" t="s">
        <v>1644</v>
      </c>
      <c r="D354" s="36" t="s">
        <v>1645</v>
      </c>
      <c r="E354" s="4" t="s">
        <v>28</v>
      </c>
      <c r="F354" s="4">
        <v>58</v>
      </c>
      <c r="G354" s="4">
        <v>1.2</v>
      </c>
      <c r="H354" s="4">
        <v>500</v>
      </c>
      <c r="I354" s="198" t="s">
        <v>1646</v>
      </c>
      <c r="J354" s="4" t="s">
        <v>1647</v>
      </c>
      <c r="K354" s="198" t="s">
        <v>1648</v>
      </c>
    </row>
    <row r="355" spans="1:11">
      <c r="A355" s="4" t="s">
        <v>24</v>
      </c>
      <c r="B355" s="4" t="s">
        <v>1401</v>
      </c>
      <c r="C355" s="4" t="s">
        <v>1650</v>
      </c>
      <c r="D355" s="36" t="s">
        <v>1651</v>
      </c>
      <c r="E355" s="4" t="s">
        <v>28</v>
      </c>
      <c r="F355" s="4">
        <v>46</v>
      </c>
      <c r="G355" s="4">
        <v>3.1</v>
      </c>
      <c r="H355" s="4">
        <v>1000</v>
      </c>
      <c r="I355" s="198" t="s">
        <v>1652</v>
      </c>
      <c r="J355" s="4" t="s">
        <v>1650</v>
      </c>
      <c r="K355" s="198" t="s">
        <v>1651</v>
      </c>
    </row>
    <row r="356" spans="1:11">
      <c r="A356" s="4" t="s">
        <v>24</v>
      </c>
      <c r="B356" s="4" t="s">
        <v>1401</v>
      </c>
      <c r="C356" s="4" t="s">
        <v>1654</v>
      </c>
      <c r="D356" s="36" t="s">
        <v>1655</v>
      </c>
      <c r="E356" s="4" t="s">
        <v>28</v>
      </c>
      <c r="F356" s="4">
        <v>62</v>
      </c>
      <c r="G356" s="4">
        <v>3.2</v>
      </c>
      <c r="H356" s="4">
        <v>1000</v>
      </c>
      <c r="I356" s="198" t="s">
        <v>1656</v>
      </c>
      <c r="J356" s="4" t="s">
        <v>1654</v>
      </c>
      <c r="K356" s="198" t="s">
        <v>1655</v>
      </c>
    </row>
    <row r="357" spans="1:11">
      <c r="A357" s="4" t="s">
        <v>24</v>
      </c>
      <c r="B357" s="4" t="s">
        <v>1401</v>
      </c>
      <c r="C357" s="4" t="s">
        <v>1658</v>
      </c>
      <c r="D357" s="36" t="s">
        <v>1659</v>
      </c>
      <c r="E357" s="4" t="s">
        <v>28</v>
      </c>
      <c r="F357" s="4">
        <v>64</v>
      </c>
      <c r="G357" s="4">
        <v>3.1</v>
      </c>
      <c r="H357" s="4">
        <v>1000</v>
      </c>
      <c r="I357" s="198" t="s">
        <v>1660</v>
      </c>
      <c r="J357" s="4" t="s">
        <v>1661</v>
      </c>
      <c r="K357" s="198" t="s">
        <v>1662</v>
      </c>
    </row>
    <row r="358" spans="1:11">
      <c r="A358" s="4" t="s">
        <v>24</v>
      </c>
      <c r="B358" s="4" t="s">
        <v>1401</v>
      </c>
      <c r="C358" s="4" t="s">
        <v>1665</v>
      </c>
      <c r="D358" s="51" t="s">
        <v>6076</v>
      </c>
      <c r="E358" s="4" t="s">
        <v>49</v>
      </c>
      <c r="F358" s="4">
        <v>52</v>
      </c>
      <c r="G358" s="4">
        <v>3.1</v>
      </c>
      <c r="H358" s="4">
        <v>1000</v>
      </c>
      <c r="I358" s="198" t="s">
        <v>1667</v>
      </c>
      <c r="J358" s="4" t="s">
        <v>1668</v>
      </c>
      <c r="K358" s="198" t="s">
        <v>1669</v>
      </c>
    </row>
    <row r="359" spans="1:11">
      <c r="A359" s="4" t="s">
        <v>24</v>
      </c>
      <c r="B359" s="4" t="s">
        <v>1401</v>
      </c>
      <c r="C359" s="4" t="s">
        <v>1670</v>
      </c>
      <c r="D359" s="36" t="s">
        <v>1671</v>
      </c>
      <c r="E359" s="4" t="s">
        <v>49</v>
      </c>
      <c r="F359" s="4">
        <v>55</v>
      </c>
      <c r="G359" s="4">
        <v>3.12</v>
      </c>
      <c r="H359" s="4">
        <v>1000</v>
      </c>
      <c r="I359" s="198" t="s">
        <v>1672</v>
      </c>
      <c r="J359" s="4" t="s">
        <v>1673</v>
      </c>
      <c r="K359" s="198" t="s">
        <v>1674</v>
      </c>
    </row>
    <row r="360" spans="1:11">
      <c r="A360" s="4" t="s">
        <v>24</v>
      </c>
      <c r="B360" s="4" t="s">
        <v>1401</v>
      </c>
      <c r="C360" s="4" t="s">
        <v>1675</v>
      </c>
      <c r="D360" s="50" t="s">
        <v>6077</v>
      </c>
      <c r="E360" s="4" t="s">
        <v>28</v>
      </c>
      <c r="F360" s="4">
        <v>57</v>
      </c>
      <c r="G360" s="4">
        <v>3</v>
      </c>
      <c r="H360" s="4">
        <v>1000</v>
      </c>
      <c r="I360" s="198" t="s">
        <v>1677</v>
      </c>
      <c r="J360" s="4" t="s">
        <v>1675</v>
      </c>
      <c r="K360" s="198" t="s">
        <v>1676</v>
      </c>
    </row>
    <row r="361" spans="1:11">
      <c r="A361" s="4" t="s">
        <v>24</v>
      </c>
      <c r="B361" s="4" t="s">
        <v>1401</v>
      </c>
      <c r="C361" s="4" t="s">
        <v>1678</v>
      </c>
      <c r="D361" s="36" t="s">
        <v>1679</v>
      </c>
      <c r="E361" s="4" t="s">
        <v>28</v>
      </c>
      <c r="F361" s="4">
        <v>49</v>
      </c>
      <c r="G361" s="4">
        <v>4</v>
      </c>
      <c r="H361" s="4">
        <v>1000</v>
      </c>
      <c r="I361" s="198" t="s">
        <v>1680</v>
      </c>
      <c r="J361" s="4" t="s">
        <v>1681</v>
      </c>
      <c r="K361" s="198" t="s">
        <v>1682</v>
      </c>
    </row>
    <row r="362" spans="1:11">
      <c r="A362" s="4" t="s">
        <v>24</v>
      </c>
      <c r="B362" s="4" t="s">
        <v>1401</v>
      </c>
      <c r="C362" s="4" t="s">
        <v>1685</v>
      </c>
      <c r="D362" s="36" t="s">
        <v>6078</v>
      </c>
      <c r="E362" s="4" t="s">
        <v>28</v>
      </c>
      <c r="F362" s="4">
        <v>58</v>
      </c>
      <c r="G362" s="4">
        <v>1</v>
      </c>
      <c r="H362" s="4">
        <v>500</v>
      </c>
      <c r="I362" s="198" t="s">
        <v>1687</v>
      </c>
      <c r="J362" s="4" t="s">
        <v>1685</v>
      </c>
      <c r="K362" s="198" t="s">
        <v>6078</v>
      </c>
    </row>
    <row r="363" spans="1:11">
      <c r="A363" s="4" t="s">
        <v>24</v>
      </c>
      <c r="B363" s="4" t="s">
        <v>1401</v>
      </c>
      <c r="C363" s="4" t="s">
        <v>1688</v>
      </c>
      <c r="D363" s="36" t="s">
        <v>1689</v>
      </c>
      <c r="E363" s="4" t="s">
        <v>28</v>
      </c>
      <c r="F363" s="4">
        <v>74</v>
      </c>
      <c r="G363" s="4">
        <v>3.9</v>
      </c>
      <c r="H363" s="4">
        <v>1000</v>
      </c>
      <c r="I363" s="198" t="s">
        <v>1690</v>
      </c>
      <c r="J363" s="4" t="s">
        <v>1691</v>
      </c>
      <c r="K363" s="198" t="s">
        <v>1692</v>
      </c>
    </row>
    <row r="364" spans="1:11">
      <c r="A364" s="4" t="s">
        <v>24</v>
      </c>
      <c r="B364" s="4" t="s">
        <v>1401</v>
      </c>
      <c r="C364" s="4" t="s">
        <v>1693</v>
      </c>
      <c r="D364" s="36" t="s">
        <v>1694</v>
      </c>
      <c r="E364" s="4" t="s">
        <v>28</v>
      </c>
      <c r="F364" s="4">
        <v>46</v>
      </c>
      <c r="G364" s="4">
        <v>3.5</v>
      </c>
      <c r="H364" s="4">
        <v>1000</v>
      </c>
      <c r="I364" s="198" t="s">
        <v>1695</v>
      </c>
      <c r="J364" s="4" t="s">
        <v>1693</v>
      </c>
      <c r="K364" s="198" t="s">
        <v>1694</v>
      </c>
    </row>
    <row r="365" spans="1:11">
      <c r="A365" s="4" t="s">
        <v>24</v>
      </c>
      <c r="B365" s="4" t="s">
        <v>1401</v>
      </c>
      <c r="C365" s="4" t="s">
        <v>1696</v>
      </c>
      <c r="D365" s="36" t="s">
        <v>1697</v>
      </c>
      <c r="E365" s="4" t="s">
        <v>28</v>
      </c>
      <c r="F365" s="4">
        <v>57</v>
      </c>
      <c r="G365" s="4">
        <v>3.2</v>
      </c>
      <c r="H365" s="4">
        <v>1000</v>
      </c>
      <c r="I365" s="198" t="s">
        <v>1698</v>
      </c>
      <c r="J365" s="4" t="s">
        <v>1696</v>
      </c>
      <c r="K365" s="4" t="s">
        <v>1697</v>
      </c>
    </row>
    <row r="366" spans="1:11">
      <c r="A366" s="4" t="s">
        <v>24</v>
      </c>
      <c r="B366" s="4" t="s">
        <v>1401</v>
      </c>
      <c r="C366" s="4" t="s">
        <v>1700</v>
      </c>
      <c r="D366" s="36" t="s">
        <v>1701</v>
      </c>
      <c r="E366" s="4" t="s">
        <v>49</v>
      </c>
      <c r="F366" s="4">
        <v>63</v>
      </c>
      <c r="G366" s="4">
        <v>3.15</v>
      </c>
      <c r="H366" s="4">
        <v>1000</v>
      </c>
      <c r="I366" s="198" t="s">
        <v>1702</v>
      </c>
      <c r="J366" s="4" t="s">
        <v>1703</v>
      </c>
      <c r="K366" s="198" t="s">
        <v>1704</v>
      </c>
    </row>
    <row r="367" spans="1:11">
      <c r="A367" s="4" t="s">
        <v>24</v>
      </c>
      <c r="B367" s="4" t="s">
        <v>1401</v>
      </c>
      <c r="C367" s="4" t="s">
        <v>1706</v>
      </c>
      <c r="D367" s="36" t="s">
        <v>1707</v>
      </c>
      <c r="E367" s="4" t="s">
        <v>28</v>
      </c>
      <c r="F367" s="4">
        <v>73</v>
      </c>
      <c r="G367" s="4">
        <v>4.5</v>
      </c>
      <c r="H367" s="4">
        <v>1000</v>
      </c>
      <c r="I367" s="198" t="s">
        <v>1708</v>
      </c>
      <c r="J367" s="4" t="s">
        <v>1709</v>
      </c>
      <c r="K367" s="198" t="s">
        <v>1710</v>
      </c>
    </row>
    <row r="368" spans="1:11">
      <c r="A368" s="4" t="s">
        <v>24</v>
      </c>
      <c r="B368" s="4" t="s">
        <v>1401</v>
      </c>
      <c r="C368" s="4" t="s">
        <v>1713</v>
      </c>
      <c r="D368" s="36" t="s">
        <v>1714</v>
      </c>
      <c r="E368" s="4" t="s">
        <v>28</v>
      </c>
      <c r="F368" s="4">
        <v>48</v>
      </c>
      <c r="G368" s="4">
        <v>3.08</v>
      </c>
      <c r="H368" s="4">
        <v>1000</v>
      </c>
      <c r="I368" s="198" t="s">
        <v>1715</v>
      </c>
      <c r="J368" s="4" t="s">
        <v>1713</v>
      </c>
      <c r="K368" s="198" t="s">
        <v>1714</v>
      </c>
    </row>
    <row r="369" spans="1:11">
      <c r="A369" s="4" t="s">
        <v>24</v>
      </c>
      <c r="B369" s="4" t="s">
        <v>1401</v>
      </c>
      <c r="C369" s="4" t="s">
        <v>1716</v>
      </c>
      <c r="D369" s="36" t="s">
        <v>1717</v>
      </c>
      <c r="E369" s="4" t="s">
        <v>28</v>
      </c>
      <c r="F369" s="4">
        <v>53</v>
      </c>
      <c r="G369" s="4">
        <v>2</v>
      </c>
      <c r="H369" s="4">
        <v>700</v>
      </c>
      <c r="I369" s="198" t="s">
        <v>1718</v>
      </c>
      <c r="J369" s="4" t="s">
        <v>1716</v>
      </c>
      <c r="K369" s="198" t="s">
        <v>1717</v>
      </c>
    </row>
    <row r="370" spans="1:11">
      <c r="A370" s="4" t="s">
        <v>24</v>
      </c>
      <c r="B370" s="4" t="s">
        <v>1401</v>
      </c>
      <c r="C370" s="4" t="s">
        <v>1721</v>
      </c>
      <c r="D370" s="36" t="s">
        <v>1722</v>
      </c>
      <c r="E370" s="4" t="s">
        <v>28</v>
      </c>
      <c r="F370" s="4">
        <v>43</v>
      </c>
      <c r="G370" s="4">
        <v>3.3</v>
      </c>
      <c r="H370" s="4">
        <v>1000</v>
      </c>
      <c r="I370" s="198" t="s">
        <v>1723</v>
      </c>
      <c r="J370" s="4" t="s">
        <v>1721</v>
      </c>
      <c r="K370" s="198" t="s">
        <v>1722</v>
      </c>
    </row>
    <row r="371" spans="1:11">
      <c r="A371" s="4" t="s">
        <v>24</v>
      </c>
      <c r="B371" s="4" t="s">
        <v>1401</v>
      </c>
      <c r="C371" s="4" t="s">
        <v>1724</v>
      </c>
      <c r="D371" s="36" t="s">
        <v>1725</v>
      </c>
      <c r="E371" s="4" t="s">
        <v>28</v>
      </c>
      <c r="F371" s="4">
        <v>46</v>
      </c>
      <c r="G371" s="4">
        <v>3.85</v>
      </c>
      <c r="H371" s="4">
        <v>1000</v>
      </c>
      <c r="I371" s="198" t="s">
        <v>1726</v>
      </c>
      <c r="J371" s="4" t="s">
        <v>1724</v>
      </c>
      <c r="K371" s="198" t="s">
        <v>1725</v>
      </c>
    </row>
    <row r="372" spans="1:11">
      <c r="A372" s="4" t="s">
        <v>24</v>
      </c>
      <c r="B372" s="4" t="s">
        <v>1401</v>
      </c>
      <c r="C372" s="4" t="s">
        <v>1727</v>
      </c>
      <c r="D372" s="36" t="s">
        <v>1728</v>
      </c>
      <c r="E372" s="4" t="s">
        <v>28</v>
      </c>
      <c r="F372" s="4">
        <v>56</v>
      </c>
      <c r="G372" s="4">
        <v>3.2</v>
      </c>
      <c r="H372" s="4">
        <v>1000</v>
      </c>
      <c r="I372" s="198" t="s">
        <v>1729</v>
      </c>
      <c r="J372" s="4" t="s">
        <v>1727</v>
      </c>
      <c r="K372" s="198" t="s">
        <v>1728</v>
      </c>
    </row>
    <row r="373" spans="1:11">
      <c r="A373" s="4" t="s">
        <v>24</v>
      </c>
      <c r="B373" s="4" t="s">
        <v>1401</v>
      </c>
      <c r="C373" s="4" t="s">
        <v>1731</v>
      </c>
      <c r="D373" s="36" t="s">
        <v>1732</v>
      </c>
      <c r="E373" s="4" t="s">
        <v>28</v>
      </c>
      <c r="F373" s="4">
        <v>46</v>
      </c>
      <c r="G373" s="4">
        <v>3</v>
      </c>
      <c r="H373" s="4">
        <v>1000</v>
      </c>
      <c r="I373" s="198" t="s">
        <v>1733</v>
      </c>
      <c r="J373" s="4" t="s">
        <v>1731</v>
      </c>
      <c r="K373" s="198" t="s">
        <v>1732</v>
      </c>
    </row>
    <row r="374" spans="1:11">
      <c r="A374" s="4" t="s">
        <v>24</v>
      </c>
      <c r="B374" s="4" t="s">
        <v>1401</v>
      </c>
      <c r="C374" s="4" t="s">
        <v>1736</v>
      </c>
      <c r="D374" s="36" t="s">
        <v>1737</v>
      </c>
      <c r="E374" s="4" t="s">
        <v>28</v>
      </c>
      <c r="F374" s="4">
        <v>49</v>
      </c>
      <c r="G374" s="4">
        <v>3.3</v>
      </c>
      <c r="H374" s="4">
        <v>1000</v>
      </c>
      <c r="I374" s="198" t="s">
        <v>1738</v>
      </c>
      <c r="J374" s="4" t="s">
        <v>1736</v>
      </c>
      <c r="K374" s="198" t="s">
        <v>1737</v>
      </c>
    </row>
    <row r="375" spans="1:11">
      <c r="A375" s="4" t="s">
        <v>24</v>
      </c>
      <c r="B375" s="4" t="s">
        <v>1401</v>
      </c>
      <c r="C375" s="4" t="s">
        <v>1739</v>
      </c>
      <c r="D375" s="36" t="s">
        <v>1740</v>
      </c>
      <c r="E375" s="4" t="s">
        <v>28</v>
      </c>
      <c r="F375" s="4">
        <v>62</v>
      </c>
      <c r="G375" s="4">
        <v>3.1</v>
      </c>
      <c r="H375" s="4">
        <v>1000</v>
      </c>
      <c r="I375" s="198" t="s">
        <v>1741</v>
      </c>
      <c r="J375" s="4" t="s">
        <v>1742</v>
      </c>
      <c r="K375" s="198" t="s">
        <v>1743</v>
      </c>
    </row>
    <row r="376" spans="1:11">
      <c r="A376" s="4" t="s">
        <v>24</v>
      </c>
      <c r="B376" s="4" t="s">
        <v>1401</v>
      </c>
      <c r="C376" s="4" t="s">
        <v>1745</v>
      </c>
      <c r="D376" s="36" t="s">
        <v>1746</v>
      </c>
      <c r="E376" s="4" t="s">
        <v>28</v>
      </c>
      <c r="F376" s="4">
        <v>67</v>
      </c>
      <c r="G376" s="4">
        <v>3.1</v>
      </c>
      <c r="H376" s="4">
        <v>1000</v>
      </c>
      <c r="I376" s="198" t="s">
        <v>1747</v>
      </c>
      <c r="J376" s="4" t="s">
        <v>1748</v>
      </c>
      <c r="K376" s="198" t="s">
        <v>6079</v>
      </c>
    </row>
    <row r="377" spans="1:11">
      <c r="A377" s="4" t="s">
        <v>24</v>
      </c>
      <c r="B377" s="4" t="s">
        <v>1401</v>
      </c>
      <c r="C377" s="4" t="s">
        <v>1751</v>
      </c>
      <c r="D377" s="36" t="s">
        <v>1752</v>
      </c>
      <c r="E377" s="4" t="s">
        <v>28</v>
      </c>
      <c r="F377" s="4">
        <v>68</v>
      </c>
      <c r="G377" s="4">
        <v>3</v>
      </c>
      <c r="H377" s="4">
        <v>1000</v>
      </c>
      <c r="I377" s="198" t="s">
        <v>1753</v>
      </c>
      <c r="J377" s="4" t="s">
        <v>1754</v>
      </c>
      <c r="K377" s="198" t="s">
        <v>1755</v>
      </c>
    </row>
    <row r="378" spans="1:11">
      <c r="A378" s="4" t="s">
        <v>24</v>
      </c>
      <c r="B378" s="4" t="s">
        <v>1401</v>
      </c>
      <c r="C378" s="4" t="s">
        <v>1757</v>
      </c>
      <c r="D378" s="36" t="s">
        <v>1758</v>
      </c>
      <c r="E378" s="4" t="s">
        <v>28</v>
      </c>
      <c r="F378" s="4">
        <v>65</v>
      </c>
      <c r="G378" s="4">
        <v>3.5</v>
      </c>
      <c r="H378" s="4">
        <v>1000</v>
      </c>
      <c r="I378" s="198" t="s">
        <v>1759</v>
      </c>
      <c r="J378" s="4" t="s">
        <v>1760</v>
      </c>
      <c r="K378" s="198" t="s">
        <v>1761</v>
      </c>
    </row>
    <row r="379" spans="1:11">
      <c r="A379" s="4" t="s">
        <v>24</v>
      </c>
      <c r="B379" s="4" t="s">
        <v>1764</v>
      </c>
      <c r="C379" s="4" t="s">
        <v>1765</v>
      </c>
      <c r="D379" s="36" t="s">
        <v>1766</v>
      </c>
      <c r="E379" s="4" t="str">
        <f t="shared" ref="E379:E399" si="6">IF(OR(LEN(D379)=15,LEN(D379)=18),IF(MOD(MID(D379,15,3)*1,2),"男","女"),#N/A)</f>
        <v>男</v>
      </c>
      <c r="F379" s="4">
        <f ca="1" t="shared" ref="F379:F399" si="7">YEAR(TODAY())-MID(D379,7,4)</f>
        <v>67</v>
      </c>
      <c r="G379" s="4">
        <v>3.3</v>
      </c>
      <c r="H379" s="4">
        <v>1000</v>
      </c>
      <c r="I379" s="198" t="s">
        <v>1767</v>
      </c>
      <c r="J379" s="4" t="s">
        <v>1768</v>
      </c>
      <c r="K379" s="198" t="s">
        <v>1769</v>
      </c>
    </row>
    <row r="380" spans="1:11">
      <c r="A380" s="4" t="s">
        <v>24</v>
      </c>
      <c r="B380" s="4" t="s">
        <v>1764</v>
      </c>
      <c r="C380" s="4" t="s">
        <v>1770</v>
      </c>
      <c r="D380" s="36" t="s">
        <v>1771</v>
      </c>
      <c r="E380" s="4" t="str">
        <f t="shared" si="6"/>
        <v>男</v>
      </c>
      <c r="F380" s="4">
        <f ca="1" t="shared" si="7"/>
        <v>36</v>
      </c>
      <c r="G380" s="4">
        <v>3.2</v>
      </c>
      <c r="H380" s="4">
        <v>1000</v>
      </c>
      <c r="I380" s="198" t="s">
        <v>1772</v>
      </c>
      <c r="J380" s="4" t="s">
        <v>1770</v>
      </c>
      <c r="K380" s="4" t="s">
        <v>1771</v>
      </c>
    </row>
    <row r="381" spans="1:11">
      <c r="A381" s="4" t="s">
        <v>24</v>
      </c>
      <c r="B381" s="4" t="s">
        <v>1764</v>
      </c>
      <c r="C381" s="4" t="s">
        <v>1773</v>
      </c>
      <c r="D381" s="36" t="s">
        <v>1774</v>
      </c>
      <c r="E381" s="4" t="str">
        <f t="shared" si="6"/>
        <v>男</v>
      </c>
      <c r="F381" s="4">
        <f ca="1" t="shared" si="7"/>
        <v>58</v>
      </c>
      <c r="G381" s="4">
        <v>4.56</v>
      </c>
      <c r="H381" s="4">
        <v>1000</v>
      </c>
      <c r="I381" s="198" t="s">
        <v>1775</v>
      </c>
      <c r="J381" s="4" t="s">
        <v>1776</v>
      </c>
      <c r="K381" s="198" t="s">
        <v>1777</v>
      </c>
    </row>
    <row r="382" spans="1:11">
      <c r="A382" s="4" t="s">
        <v>24</v>
      </c>
      <c r="B382" s="4" t="s">
        <v>1764</v>
      </c>
      <c r="C382" s="4" t="s">
        <v>1779</v>
      </c>
      <c r="D382" s="36" t="s">
        <v>1780</v>
      </c>
      <c r="E382" s="4" t="str">
        <f t="shared" si="6"/>
        <v>女</v>
      </c>
      <c r="F382" s="4">
        <f ca="1" t="shared" si="7"/>
        <v>51</v>
      </c>
      <c r="G382" s="4">
        <v>3.3</v>
      </c>
      <c r="H382" s="4">
        <v>1000</v>
      </c>
      <c r="I382" s="198" t="s">
        <v>1781</v>
      </c>
      <c r="J382" s="4" t="s">
        <v>1782</v>
      </c>
      <c r="K382" s="198" t="s">
        <v>1783</v>
      </c>
    </row>
    <row r="383" spans="1:11">
      <c r="A383" s="4" t="s">
        <v>24</v>
      </c>
      <c r="B383" s="4" t="s">
        <v>1764</v>
      </c>
      <c r="C383" s="4" t="s">
        <v>1785</v>
      </c>
      <c r="D383" s="36" t="s">
        <v>1786</v>
      </c>
      <c r="E383" s="4" t="str">
        <f t="shared" si="6"/>
        <v>男</v>
      </c>
      <c r="F383" s="4">
        <f ca="1" t="shared" si="7"/>
        <v>65</v>
      </c>
      <c r="G383" s="4">
        <v>3.2</v>
      </c>
      <c r="H383" s="4">
        <v>1000</v>
      </c>
      <c r="I383" s="198" t="s">
        <v>1787</v>
      </c>
      <c r="J383" s="4" t="s">
        <v>1788</v>
      </c>
      <c r="K383" s="4" t="s">
        <v>1789</v>
      </c>
    </row>
    <row r="384" spans="1:11">
      <c r="A384" s="4" t="s">
        <v>24</v>
      </c>
      <c r="B384" s="4" t="s">
        <v>1764</v>
      </c>
      <c r="C384" s="4" t="s">
        <v>1791</v>
      </c>
      <c r="D384" s="36" t="s">
        <v>1792</v>
      </c>
      <c r="E384" s="4" t="str">
        <f t="shared" si="6"/>
        <v>男</v>
      </c>
      <c r="F384" s="4">
        <f ca="1" t="shared" si="7"/>
        <v>66</v>
      </c>
      <c r="G384" s="4">
        <v>3.3</v>
      </c>
      <c r="H384" s="4">
        <v>1000</v>
      </c>
      <c r="I384" s="198" t="s">
        <v>1793</v>
      </c>
      <c r="J384" s="4" t="s">
        <v>1794</v>
      </c>
      <c r="K384" s="4" t="s">
        <v>1795</v>
      </c>
    </row>
    <row r="385" spans="1:11">
      <c r="A385" s="4" t="s">
        <v>24</v>
      </c>
      <c r="B385" s="4" t="s">
        <v>1764</v>
      </c>
      <c r="C385" s="4" t="s">
        <v>700</v>
      </c>
      <c r="D385" s="36" t="s">
        <v>1796</v>
      </c>
      <c r="E385" s="4" t="str">
        <f t="shared" si="6"/>
        <v>男</v>
      </c>
      <c r="F385" s="4">
        <f ca="1" t="shared" si="7"/>
        <v>55</v>
      </c>
      <c r="G385" s="4">
        <v>3.3</v>
      </c>
      <c r="H385" s="4">
        <v>1000</v>
      </c>
      <c r="I385" s="198" t="s">
        <v>1797</v>
      </c>
      <c r="J385" s="4" t="s">
        <v>1798</v>
      </c>
      <c r="K385" s="4" t="s">
        <v>1799</v>
      </c>
    </row>
    <row r="386" spans="1:11">
      <c r="A386" s="4" t="s">
        <v>24</v>
      </c>
      <c r="B386" s="4" t="s">
        <v>1764</v>
      </c>
      <c r="C386" s="4" t="s">
        <v>1800</v>
      </c>
      <c r="D386" s="36" t="s">
        <v>1801</v>
      </c>
      <c r="E386" s="4" t="str">
        <f t="shared" si="6"/>
        <v>男</v>
      </c>
      <c r="F386" s="4">
        <f ca="1" t="shared" si="7"/>
        <v>41</v>
      </c>
      <c r="G386" s="4">
        <v>3.6</v>
      </c>
      <c r="H386" s="4">
        <v>1000</v>
      </c>
      <c r="I386" s="198" t="s">
        <v>1802</v>
      </c>
      <c r="J386" s="4" t="s">
        <v>1800</v>
      </c>
      <c r="K386" s="198" t="s">
        <v>1801</v>
      </c>
    </row>
    <row r="387" spans="1:11">
      <c r="A387" s="4" t="s">
        <v>24</v>
      </c>
      <c r="B387" s="4" t="s">
        <v>1764</v>
      </c>
      <c r="C387" s="4" t="s">
        <v>1803</v>
      </c>
      <c r="D387" s="36" t="s">
        <v>1804</v>
      </c>
      <c r="E387" s="4" t="str">
        <f t="shared" si="6"/>
        <v>女</v>
      </c>
      <c r="F387" s="4">
        <f ca="1" t="shared" si="7"/>
        <v>74</v>
      </c>
      <c r="G387" s="4">
        <v>3.3</v>
      </c>
      <c r="H387" s="4">
        <v>1000</v>
      </c>
      <c r="I387" s="198" t="s">
        <v>1805</v>
      </c>
      <c r="J387" s="4" t="s">
        <v>1806</v>
      </c>
      <c r="K387" s="198" t="s">
        <v>1807</v>
      </c>
    </row>
    <row r="388" spans="1:11">
      <c r="A388" s="4" t="s">
        <v>24</v>
      </c>
      <c r="B388" s="4" t="s">
        <v>1764</v>
      </c>
      <c r="C388" s="4" t="s">
        <v>1808</v>
      </c>
      <c r="D388" s="36" t="s">
        <v>1809</v>
      </c>
      <c r="E388" s="4" t="str">
        <f t="shared" si="6"/>
        <v>男</v>
      </c>
      <c r="F388" s="4">
        <f ca="1" t="shared" si="7"/>
        <v>51</v>
      </c>
      <c r="G388" s="4">
        <v>3.3</v>
      </c>
      <c r="H388" s="4">
        <v>1000</v>
      </c>
      <c r="I388" s="198" t="s">
        <v>1810</v>
      </c>
      <c r="J388" s="4" t="s">
        <v>1811</v>
      </c>
      <c r="K388" s="198" t="s">
        <v>1812</v>
      </c>
    </row>
    <row r="389" spans="1:11">
      <c r="A389" s="4" t="s">
        <v>24</v>
      </c>
      <c r="B389" s="4" t="s">
        <v>1764</v>
      </c>
      <c r="C389" s="4" t="s">
        <v>1813</v>
      </c>
      <c r="D389" s="36" t="s">
        <v>1814</v>
      </c>
      <c r="E389" s="4" t="str">
        <f t="shared" si="6"/>
        <v>男</v>
      </c>
      <c r="F389" s="4">
        <f ca="1" t="shared" si="7"/>
        <v>50</v>
      </c>
      <c r="G389" s="4">
        <v>3.3</v>
      </c>
      <c r="H389" s="4">
        <v>1000</v>
      </c>
      <c r="I389" s="198" t="s">
        <v>1815</v>
      </c>
      <c r="J389" s="4" t="s">
        <v>1813</v>
      </c>
      <c r="K389" s="4" t="s">
        <v>1814</v>
      </c>
    </row>
    <row r="390" spans="1:11">
      <c r="A390" s="4" t="s">
        <v>24</v>
      </c>
      <c r="B390" s="4" t="s">
        <v>1764</v>
      </c>
      <c r="C390" s="4" t="s">
        <v>1816</v>
      </c>
      <c r="D390" s="36" t="s">
        <v>1817</v>
      </c>
      <c r="E390" s="4" t="str">
        <f t="shared" si="6"/>
        <v>男</v>
      </c>
      <c r="F390" s="4">
        <f ca="1" t="shared" si="7"/>
        <v>72</v>
      </c>
      <c r="G390" s="4">
        <v>3.2</v>
      </c>
      <c r="H390" s="4">
        <v>1000</v>
      </c>
      <c r="I390" s="198" t="s">
        <v>1818</v>
      </c>
      <c r="J390" s="4" t="s">
        <v>1819</v>
      </c>
      <c r="K390" s="198" t="s">
        <v>1820</v>
      </c>
    </row>
    <row r="391" spans="1:11">
      <c r="A391" s="4" t="s">
        <v>24</v>
      </c>
      <c r="B391" s="4" t="s">
        <v>1764</v>
      </c>
      <c r="C391" s="4" t="s">
        <v>1822</v>
      </c>
      <c r="D391" s="36" t="s">
        <v>1823</v>
      </c>
      <c r="E391" s="4" t="str">
        <f t="shared" si="6"/>
        <v>男</v>
      </c>
      <c r="F391" s="4">
        <f ca="1" t="shared" si="7"/>
        <v>48</v>
      </c>
      <c r="G391" s="4">
        <v>3.1</v>
      </c>
      <c r="H391" s="4">
        <v>1000</v>
      </c>
      <c r="I391" s="198" t="s">
        <v>1824</v>
      </c>
      <c r="J391" s="4" t="s">
        <v>1822</v>
      </c>
      <c r="K391" s="198" t="s">
        <v>1823</v>
      </c>
    </row>
    <row r="392" spans="1:11">
      <c r="A392" s="4" t="s">
        <v>24</v>
      </c>
      <c r="B392" s="4" t="s">
        <v>1764</v>
      </c>
      <c r="C392" s="4" t="s">
        <v>1825</v>
      </c>
      <c r="D392" s="36" t="s">
        <v>1826</v>
      </c>
      <c r="E392" s="4" t="str">
        <f t="shared" si="6"/>
        <v>男</v>
      </c>
      <c r="F392" s="4">
        <f ca="1" t="shared" si="7"/>
        <v>57</v>
      </c>
      <c r="G392" s="4">
        <v>3.1</v>
      </c>
      <c r="H392" s="4">
        <v>1000</v>
      </c>
      <c r="I392" s="198" t="s">
        <v>1827</v>
      </c>
      <c r="J392" s="4" t="s">
        <v>1828</v>
      </c>
      <c r="K392" s="198" t="s">
        <v>1829</v>
      </c>
    </row>
    <row r="393" spans="1:11">
      <c r="A393" s="4" t="s">
        <v>24</v>
      </c>
      <c r="B393" s="4" t="s">
        <v>1764</v>
      </c>
      <c r="C393" s="4" t="s">
        <v>1830</v>
      </c>
      <c r="D393" s="36" t="s">
        <v>1831</v>
      </c>
      <c r="E393" s="4" t="str">
        <f t="shared" si="6"/>
        <v>男</v>
      </c>
      <c r="F393" s="4">
        <f ca="1" t="shared" si="7"/>
        <v>59</v>
      </c>
      <c r="G393" s="4">
        <v>3.3</v>
      </c>
      <c r="H393" s="4">
        <v>1000</v>
      </c>
      <c r="I393" s="198" t="s">
        <v>1832</v>
      </c>
      <c r="J393" s="4" t="s">
        <v>1833</v>
      </c>
      <c r="K393" s="198" t="s">
        <v>1834</v>
      </c>
    </row>
    <row r="394" spans="1:11">
      <c r="A394" s="4" t="s">
        <v>24</v>
      </c>
      <c r="B394" s="4" t="s">
        <v>1764</v>
      </c>
      <c r="C394" s="4" t="s">
        <v>1835</v>
      </c>
      <c r="D394" s="36" t="s">
        <v>1836</v>
      </c>
      <c r="E394" s="4" t="str">
        <f t="shared" si="6"/>
        <v>男</v>
      </c>
      <c r="F394" s="4">
        <f ca="1" t="shared" si="7"/>
        <v>49</v>
      </c>
      <c r="G394" s="4">
        <v>3.3</v>
      </c>
      <c r="H394" s="4">
        <v>1000</v>
      </c>
      <c r="I394" s="198" t="s">
        <v>1837</v>
      </c>
      <c r="J394" s="4" t="s">
        <v>1835</v>
      </c>
      <c r="K394" s="198" t="s">
        <v>1836</v>
      </c>
    </row>
    <row r="395" spans="1:11">
      <c r="A395" s="4" t="s">
        <v>24</v>
      </c>
      <c r="B395" s="4" t="s">
        <v>1764</v>
      </c>
      <c r="C395" s="4" t="s">
        <v>1838</v>
      </c>
      <c r="D395" s="36" t="s">
        <v>1839</v>
      </c>
      <c r="E395" s="4" t="str">
        <f t="shared" si="6"/>
        <v>男</v>
      </c>
      <c r="F395" s="4">
        <f ca="1" t="shared" si="7"/>
        <v>54</v>
      </c>
      <c r="G395" s="4">
        <v>3.1</v>
      </c>
      <c r="H395" s="4">
        <v>1000</v>
      </c>
      <c r="I395" s="198" t="s">
        <v>1840</v>
      </c>
      <c r="J395" s="4" t="s">
        <v>1838</v>
      </c>
      <c r="K395" s="198" t="s">
        <v>1839</v>
      </c>
    </row>
    <row r="396" spans="1:11">
      <c r="A396" s="4" t="s">
        <v>24</v>
      </c>
      <c r="B396" s="4" t="s">
        <v>1764</v>
      </c>
      <c r="C396" s="4" t="s">
        <v>1841</v>
      </c>
      <c r="D396" s="36" t="s">
        <v>1842</v>
      </c>
      <c r="E396" s="4" t="str">
        <f t="shared" si="6"/>
        <v>男</v>
      </c>
      <c r="F396" s="4">
        <f ca="1" t="shared" si="7"/>
        <v>59</v>
      </c>
      <c r="G396" s="4">
        <v>3.2</v>
      </c>
      <c r="H396" s="4">
        <v>1000</v>
      </c>
      <c r="I396" s="198" t="s">
        <v>1843</v>
      </c>
      <c r="J396" s="4" t="s">
        <v>1844</v>
      </c>
      <c r="K396" s="4" t="s">
        <v>1845</v>
      </c>
    </row>
    <row r="397" spans="1:11">
      <c r="A397" s="4" t="s">
        <v>24</v>
      </c>
      <c r="B397" s="4" t="s">
        <v>1764</v>
      </c>
      <c r="C397" s="4" t="s">
        <v>1846</v>
      </c>
      <c r="D397" s="36" t="s">
        <v>1847</v>
      </c>
      <c r="E397" s="4" t="str">
        <f t="shared" si="6"/>
        <v>男</v>
      </c>
      <c r="F397" s="4">
        <f ca="1" t="shared" si="7"/>
        <v>78</v>
      </c>
      <c r="G397" s="4">
        <v>3.1</v>
      </c>
      <c r="H397" s="4">
        <v>1000</v>
      </c>
      <c r="I397" s="198" t="s">
        <v>1848</v>
      </c>
      <c r="J397" s="4" t="s">
        <v>1849</v>
      </c>
      <c r="K397" s="198" t="s">
        <v>1850</v>
      </c>
    </row>
    <row r="398" spans="1:11">
      <c r="A398" s="4" t="s">
        <v>24</v>
      </c>
      <c r="B398" s="4" t="s">
        <v>1764</v>
      </c>
      <c r="C398" s="4" t="s">
        <v>991</v>
      </c>
      <c r="D398" s="36" t="s">
        <v>1852</v>
      </c>
      <c r="E398" s="4" t="str">
        <f t="shared" si="6"/>
        <v>男</v>
      </c>
      <c r="F398" s="4">
        <f ca="1" t="shared" si="7"/>
        <v>52</v>
      </c>
      <c r="G398" s="4">
        <v>3.5</v>
      </c>
      <c r="H398" s="4">
        <v>1000</v>
      </c>
      <c r="I398" s="198" t="s">
        <v>1853</v>
      </c>
      <c r="J398" s="4" t="s">
        <v>991</v>
      </c>
      <c r="K398" s="198" t="s">
        <v>1852</v>
      </c>
    </row>
    <row r="399" spans="1:11">
      <c r="A399" s="4" t="s">
        <v>24</v>
      </c>
      <c r="B399" s="4" t="s">
        <v>1764</v>
      </c>
      <c r="C399" s="4" t="s">
        <v>1854</v>
      </c>
      <c r="D399" s="36" t="s">
        <v>1855</v>
      </c>
      <c r="E399" s="4" t="str">
        <f t="shared" si="6"/>
        <v>男</v>
      </c>
      <c r="F399" s="4">
        <f ca="1" t="shared" si="7"/>
        <v>47</v>
      </c>
      <c r="G399" s="4">
        <v>3.5</v>
      </c>
      <c r="H399" s="4">
        <v>1000</v>
      </c>
      <c r="I399" s="198" t="s">
        <v>1856</v>
      </c>
      <c r="J399" s="4" t="s">
        <v>1854</v>
      </c>
      <c r="K399" s="4" t="s">
        <v>1855</v>
      </c>
    </row>
    <row r="400" spans="1:11">
      <c r="A400" s="4" t="s">
        <v>24</v>
      </c>
      <c r="B400" s="11" t="s">
        <v>1858</v>
      </c>
      <c r="C400" s="11" t="s">
        <v>1859</v>
      </c>
      <c r="D400" s="36" t="s">
        <v>1860</v>
      </c>
      <c r="E400" s="11" t="s">
        <v>49</v>
      </c>
      <c r="F400" s="11">
        <v>52</v>
      </c>
      <c r="G400" s="11">
        <v>3.1</v>
      </c>
      <c r="H400" s="11">
        <v>1000</v>
      </c>
      <c r="I400" s="17" t="s">
        <v>1861</v>
      </c>
      <c r="J400" s="11" t="s">
        <v>1859</v>
      </c>
      <c r="K400" s="17" t="s">
        <v>1860</v>
      </c>
    </row>
    <row r="401" spans="1:11">
      <c r="A401" s="4" t="s">
        <v>24</v>
      </c>
      <c r="B401" s="11" t="s">
        <v>1858</v>
      </c>
      <c r="C401" s="11" t="s">
        <v>1863</v>
      </c>
      <c r="D401" s="36" t="s">
        <v>1864</v>
      </c>
      <c r="E401" s="11" t="s">
        <v>49</v>
      </c>
      <c r="F401" s="11">
        <v>38</v>
      </c>
      <c r="G401" s="11">
        <v>3.1</v>
      </c>
      <c r="H401" s="11">
        <v>1000</v>
      </c>
      <c r="I401" s="17" t="s">
        <v>1865</v>
      </c>
      <c r="J401" s="11" t="s">
        <v>1863</v>
      </c>
      <c r="K401" s="17" t="s">
        <v>1864</v>
      </c>
    </row>
    <row r="402" spans="1:11">
      <c r="A402" s="4" t="s">
        <v>24</v>
      </c>
      <c r="B402" s="11" t="s">
        <v>1858</v>
      </c>
      <c r="C402" s="11" t="s">
        <v>1867</v>
      </c>
      <c r="D402" s="36" t="s">
        <v>1868</v>
      </c>
      <c r="E402" s="11" t="s">
        <v>28</v>
      </c>
      <c r="F402" s="11">
        <v>39</v>
      </c>
      <c r="G402" s="11">
        <v>3.08</v>
      </c>
      <c r="H402" s="11">
        <v>1000</v>
      </c>
      <c r="I402" s="17" t="s">
        <v>1869</v>
      </c>
      <c r="J402" s="11" t="s">
        <v>1870</v>
      </c>
      <c r="K402" s="17" t="s">
        <v>1871</v>
      </c>
    </row>
    <row r="403" spans="1:11">
      <c r="A403" s="4" t="s">
        <v>24</v>
      </c>
      <c r="B403" s="11" t="s">
        <v>1858</v>
      </c>
      <c r="C403" s="11" t="s">
        <v>1873</v>
      </c>
      <c r="D403" s="36" t="s">
        <v>1874</v>
      </c>
      <c r="E403" s="11" t="s">
        <v>28</v>
      </c>
      <c r="F403" s="11">
        <v>65</v>
      </c>
      <c r="G403" s="11">
        <v>3.1</v>
      </c>
      <c r="H403" s="11">
        <v>1000</v>
      </c>
      <c r="I403" s="17" t="s">
        <v>1875</v>
      </c>
      <c r="J403" s="11" t="s">
        <v>1876</v>
      </c>
      <c r="K403" s="17" t="s">
        <v>1877</v>
      </c>
    </row>
    <row r="404" spans="1:11">
      <c r="A404" s="4" t="s">
        <v>24</v>
      </c>
      <c r="B404" s="11" t="s">
        <v>1858</v>
      </c>
      <c r="C404" s="11" t="s">
        <v>1879</v>
      </c>
      <c r="D404" s="36" t="s">
        <v>1880</v>
      </c>
      <c r="E404" s="11" t="s">
        <v>28</v>
      </c>
      <c r="F404" s="11">
        <v>47</v>
      </c>
      <c r="G404" s="11">
        <v>3.5</v>
      </c>
      <c r="H404" s="11">
        <v>1000</v>
      </c>
      <c r="I404" s="17" t="s">
        <v>1881</v>
      </c>
      <c r="J404" s="11" t="s">
        <v>1882</v>
      </c>
      <c r="K404" s="17" t="s">
        <v>1883</v>
      </c>
    </row>
    <row r="405" spans="1:11">
      <c r="A405" s="4" t="s">
        <v>24</v>
      </c>
      <c r="B405" s="11" t="s">
        <v>1858</v>
      </c>
      <c r="C405" s="11" t="s">
        <v>1885</v>
      </c>
      <c r="D405" s="36" t="s">
        <v>1886</v>
      </c>
      <c r="E405" s="11" t="s">
        <v>28</v>
      </c>
      <c r="F405" s="11">
        <v>56</v>
      </c>
      <c r="G405" s="11">
        <v>3.6</v>
      </c>
      <c r="H405" s="11">
        <v>1000</v>
      </c>
      <c r="I405" s="17" t="s">
        <v>1887</v>
      </c>
      <c r="J405" s="11" t="s">
        <v>1888</v>
      </c>
      <c r="K405" s="17" t="s">
        <v>1889</v>
      </c>
    </row>
    <row r="406" spans="1:11">
      <c r="A406" s="4" t="s">
        <v>24</v>
      </c>
      <c r="B406" s="11" t="s">
        <v>1858</v>
      </c>
      <c r="C406" s="11" t="s">
        <v>1893</v>
      </c>
      <c r="D406" s="36" t="s">
        <v>1894</v>
      </c>
      <c r="E406" s="11" t="s">
        <v>28</v>
      </c>
      <c r="F406" s="11">
        <v>38</v>
      </c>
      <c r="G406" s="11">
        <v>5.5</v>
      </c>
      <c r="H406" s="11">
        <v>1000</v>
      </c>
      <c r="I406" s="17" t="s">
        <v>1895</v>
      </c>
      <c r="J406" s="11" t="s">
        <v>1893</v>
      </c>
      <c r="K406" s="17" t="s">
        <v>1894</v>
      </c>
    </row>
    <row r="407" spans="1:11">
      <c r="A407" s="4" t="s">
        <v>24</v>
      </c>
      <c r="B407" s="11" t="s">
        <v>1858</v>
      </c>
      <c r="C407" s="11" t="s">
        <v>1898</v>
      </c>
      <c r="D407" s="36" t="s">
        <v>1899</v>
      </c>
      <c r="E407" s="11" t="s">
        <v>28</v>
      </c>
      <c r="F407" s="11">
        <v>53</v>
      </c>
      <c r="G407" s="11">
        <v>3.2</v>
      </c>
      <c r="H407" s="11">
        <v>1000</v>
      </c>
      <c r="I407" s="17" t="s">
        <v>1900</v>
      </c>
      <c r="J407" s="11" t="s">
        <v>1901</v>
      </c>
      <c r="K407" s="17" t="s">
        <v>1902</v>
      </c>
    </row>
    <row r="408" spans="1:11">
      <c r="A408" s="4" t="s">
        <v>24</v>
      </c>
      <c r="B408" s="11" t="s">
        <v>1858</v>
      </c>
      <c r="C408" s="11" t="s">
        <v>1905</v>
      </c>
      <c r="D408" s="50" t="s">
        <v>6080</v>
      </c>
      <c r="E408" s="11" t="s">
        <v>28</v>
      </c>
      <c r="F408" s="11">
        <v>46</v>
      </c>
      <c r="G408" s="11">
        <v>3</v>
      </c>
      <c r="H408" s="11">
        <v>1000</v>
      </c>
      <c r="I408" s="17" t="s">
        <v>1907</v>
      </c>
      <c r="J408" s="11" t="s">
        <v>1905</v>
      </c>
      <c r="K408" s="47" t="s">
        <v>6080</v>
      </c>
    </row>
    <row r="409" spans="1:11">
      <c r="A409" s="4" t="s">
        <v>24</v>
      </c>
      <c r="B409" s="11" t="s">
        <v>1858</v>
      </c>
      <c r="C409" s="11" t="s">
        <v>1911</v>
      </c>
      <c r="D409" s="36" t="s">
        <v>1912</v>
      </c>
      <c r="E409" s="11" t="s">
        <v>28</v>
      </c>
      <c r="F409" s="11">
        <v>45</v>
      </c>
      <c r="G409" s="11">
        <v>3.5</v>
      </c>
      <c r="H409" s="11">
        <v>1000</v>
      </c>
      <c r="I409" s="17" t="s">
        <v>1913</v>
      </c>
      <c r="J409" s="11" t="s">
        <v>1911</v>
      </c>
      <c r="K409" s="17" t="s">
        <v>1912</v>
      </c>
    </row>
    <row r="410" spans="1:11">
      <c r="A410" s="4" t="s">
        <v>24</v>
      </c>
      <c r="B410" s="11" t="s">
        <v>1858</v>
      </c>
      <c r="C410" s="11" t="s">
        <v>1916</v>
      </c>
      <c r="D410" s="52" t="s">
        <v>1917</v>
      </c>
      <c r="E410" s="11" t="s">
        <v>28</v>
      </c>
      <c r="F410" s="11">
        <v>73</v>
      </c>
      <c r="G410" s="11">
        <v>3.2</v>
      </c>
      <c r="H410" s="11">
        <v>1000</v>
      </c>
      <c r="I410" s="17" t="s">
        <v>1918</v>
      </c>
      <c r="J410" s="11" t="s">
        <v>1919</v>
      </c>
      <c r="K410" s="17" t="s">
        <v>6081</v>
      </c>
    </row>
    <row r="411" spans="1:11">
      <c r="A411" s="4" t="s">
        <v>24</v>
      </c>
      <c r="B411" s="11" t="s">
        <v>1858</v>
      </c>
      <c r="C411" s="17" t="s">
        <v>1924</v>
      </c>
      <c r="D411" s="36" t="s">
        <v>1925</v>
      </c>
      <c r="E411" s="11" t="s">
        <v>28</v>
      </c>
      <c r="F411" s="17" t="s">
        <v>1926</v>
      </c>
      <c r="G411" s="17" t="s">
        <v>1927</v>
      </c>
      <c r="H411" s="17" t="s">
        <v>6082</v>
      </c>
      <c r="I411" s="17" t="s">
        <v>1928</v>
      </c>
      <c r="J411" s="17" t="s">
        <v>1924</v>
      </c>
      <c r="K411" s="17" t="s">
        <v>1925</v>
      </c>
    </row>
    <row r="412" spans="1:11">
      <c r="A412" s="4" t="s">
        <v>24</v>
      </c>
      <c r="B412" s="11" t="s">
        <v>1858</v>
      </c>
      <c r="C412" s="17" t="s">
        <v>1930</v>
      </c>
      <c r="D412" s="36" t="s">
        <v>1931</v>
      </c>
      <c r="E412" s="11" t="s">
        <v>28</v>
      </c>
      <c r="F412" s="17" t="s">
        <v>1932</v>
      </c>
      <c r="G412" s="17" t="s">
        <v>1933</v>
      </c>
      <c r="H412" s="17" t="s">
        <v>6082</v>
      </c>
      <c r="I412" s="17" t="s">
        <v>1934</v>
      </c>
      <c r="J412" s="17" t="s">
        <v>1930</v>
      </c>
      <c r="K412" s="17" t="s">
        <v>1931</v>
      </c>
    </row>
    <row r="413" spans="1:11">
      <c r="A413" s="4" t="s">
        <v>24</v>
      </c>
      <c r="B413" s="11" t="s">
        <v>1858</v>
      </c>
      <c r="C413" s="17" t="s">
        <v>1936</v>
      </c>
      <c r="D413" s="36" t="s">
        <v>1937</v>
      </c>
      <c r="E413" s="11" t="s">
        <v>28</v>
      </c>
      <c r="F413" s="17" t="s">
        <v>1938</v>
      </c>
      <c r="G413" s="17" t="s">
        <v>1939</v>
      </c>
      <c r="H413" s="17" t="s">
        <v>6082</v>
      </c>
      <c r="I413" s="17" t="s">
        <v>1940</v>
      </c>
      <c r="J413" s="17" t="s">
        <v>1936</v>
      </c>
      <c r="K413" s="17" t="s">
        <v>1937</v>
      </c>
    </row>
    <row r="414" spans="1:11">
      <c r="A414" s="4" t="s">
        <v>24</v>
      </c>
      <c r="B414" s="11" t="s">
        <v>1858</v>
      </c>
      <c r="C414" s="17" t="s">
        <v>1943</v>
      </c>
      <c r="D414" s="36" t="s">
        <v>1944</v>
      </c>
      <c r="E414" s="11" t="s">
        <v>28</v>
      </c>
      <c r="F414" s="17" t="s">
        <v>1945</v>
      </c>
      <c r="G414" s="17" t="s">
        <v>1946</v>
      </c>
      <c r="H414" s="17" t="s">
        <v>6082</v>
      </c>
      <c r="I414" s="17" t="s">
        <v>1947</v>
      </c>
      <c r="J414" s="17" t="s">
        <v>1943</v>
      </c>
      <c r="K414" s="17" t="s">
        <v>1944</v>
      </c>
    </row>
    <row r="415" spans="1:11">
      <c r="A415" s="4" t="s">
        <v>24</v>
      </c>
      <c r="B415" s="11" t="s">
        <v>1858</v>
      </c>
      <c r="C415" s="17" t="s">
        <v>1951</v>
      </c>
      <c r="D415" s="36" t="s">
        <v>1952</v>
      </c>
      <c r="E415" s="11" t="s">
        <v>28</v>
      </c>
      <c r="F415" s="17" t="s">
        <v>1953</v>
      </c>
      <c r="G415" s="17" t="s">
        <v>1954</v>
      </c>
      <c r="H415" s="17" t="s">
        <v>6082</v>
      </c>
      <c r="I415" s="17" t="s">
        <v>1955</v>
      </c>
      <c r="J415" s="17" t="s">
        <v>1951</v>
      </c>
      <c r="K415" s="17" t="s">
        <v>1952</v>
      </c>
    </row>
    <row r="416" spans="1:11">
      <c r="A416" s="4" t="s">
        <v>24</v>
      </c>
      <c r="B416" s="11" t="s">
        <v>1858</v>
      </c>
      <c r="C416" s="17" t="s">
        <v>1959</v>
      </c>
      <c r="D416" s="36" t="s">
        <v>1960</v>
      </c>
      <c r="E416" s="11" t="s">
        <v>28</v>
      </c>
      <c r="F416" s="17" t="s">
        <v>1961</v>
      </c>
      <c r="G416" s="17" t="s">
        <v>1962</v>
      </c>
      <c r="H416" s="17" t="s">
        <v>6082</v>
      </c>
      <c r="I416" s="17" t="s">
        <v>1963</v>
      </c>
      <c r="J416" s="17" t="s">
        <v>1964</v>
      </c>
      <c r="K416" s="17" t="s">
        <v>1965</v>
      </c>
    </row>
    <row r="417" spans="1:11">
      <c r="A417" s="4" t="s">
        <v>24</v>
      </c>
      <c r="B417" s="11" t="s">
        <v>1858</v>
      </c>
      <c r="C417" s="17" t="s">
        <v>1967</v>
      </c>
      <c r="D417" s="36" t="s">
        <v>1968</v>
      </c>
      <c r="E417" s="11" t="s">
        <v>28</v>
      </c>
      <c r="F417" s="17" t="s">
        <v>6083</v>
      </c>
      <c r="G417" s="17" t="s">
        <v>1972</v>
      </c>
      <c r="H417" s="17" t="s">
        <v>6082</v>
      </c>
      <c r="I417" s="17" t="s">
        <v>1969</v>
      </c>
      <c r="J417" s="17" t="s">
        <v>1970</v>
      </c>
      <c r="K417" s="17" t="s">
        <v>1971</v>
      </c>
    </row>
    <row r="418" spans="1:11">
      <c r="A418" s="4" t="s">
        <v>24</v>
      </c>
      <c r="B418" s="11" t="s">
        <v>1858</v>
      </c>
      <c r="C418" s="17" t="s">
        <v>1976</v>
      </c>
      <c r="D418" s="36" t="s">
        <v>1977</v>
      </c>
      <c r="E418" s="11" t="s">
        <v>28</v>
      </c>
      <c r="F418" s="17" t="s">
        <v>1978</v>
      </c>
      <c r="G418" s="17" t="s">
        <v>1979</v>
      </c>
      <c r="H418" s="17" t="s">
        <v>6082</v>
      </c>
      <c r="I418" s="17" t="s">
        <v>1980</v>
      </c>
      <c r="J418" s="17" t="s">
        <v>1981</v>
      </c>
      <c r="K418" s="17" t="s">
        <v>1982</v>
      </c>
    </row>
    <row r="419" spans="1:11">
      <c r="A419" s="4" t="s">
        <v>24</v>
      </c>
      <c r="B419" s="11" t="s">
        <v>1858</v>
      </c>
      <c r="C419" s="17" t="s">
        <v>1984</v>
      </c>
      <c r="D419" s="36" t="s">
        <v>1985</v>
      </c>
      <c r="E419" s="11" t="s">
        <v>28</v>
      </c>
      <c r="F419" s="17" t="s">
        <v>1986</v>
      </c>
      <c r="G419" s="17" t="s">
        <v>1987</v>
      </c>
      <c r="H419" s="17" t="s">
        <v>6082</v>
      </c>
      <c r="I419" s="17" t="s">
        <v>1988</v>
      </c>
      <c r="J419" s="17" t="s">
        <v>1984</v>
      </c>
      <c r="K419" s="17" t="s">
        <v>1985</v>
      </c>
    </row>
    <row r="420" spans="1:11">
      <c r="A420" s="4" t="s">
        <v>24</v>
      </c>
      <c r="B420" s="11" t="s">
        <v>1858</v>
      </c>
      <c r="C420" s="17" t="s">
        <v>1991</v>
      </c>
      <c r="D420" s="36" t="s">
        <v>1992</v>
      </c>
      <c r="E420" s="11" t="s">
        <v>28</v>
      </c>
      <c r="F420" s="17" t="s">
        <v>1993</v>
      </c>
      <c r="G420" s="17" t="s">
        <v>1994</v>
      </c>
      <c r="H420" s="17" t="s">
        <v>6082</v>
      </c>
      <c r="I420" s="17" t="s">
        <v>1995</v>
      </c>
      <c r="J420" s="17" t="s">
        <v>1996</v>
      </c>
      <c r="K420" s="17" t="s">
        <v>1997</v>
      </c>
    </row>
    <row r="421" spans="1:11">
      <c r="A421" s="4" t="s">
        <v>24</v>
      </c>
      <c r="B421" s="11" t="s">
        <v>1858</v>
      </c>
      <c r="C421" s="17" t="s">
        <v>1999</v>
      </c>
      <c r="D421" s="36" t="s">
        <v>2000</v>
      </c>
      <c r="E421" s="11" t="s">
        <v>28</v>
      </c>
      <c r="F421" s="17" t="s">
        <v>1978</v>
      </c>
      <c r="G421" s="17" t="s">
        <v>2001</v>
      </c>
      <c r="H421" s="17" t="s">
        <v>6082</v>
      </c>
      <c r="I421" s="17" t="s">
        <v>2002</v>
      </c>
      <c r="J421" s="17" t="s">
        <v>2003</v>
      </c>
      <c r="K421" s="17" t="s">
        <v>2004</v>
      </c>
    </row>
    <row r="422" spans="1:11">
      <c r="A422" s="4" t="s">
        <v>24</v>
      </c>
      <c r="B422" s="11" t="s">
        <v>1858</v>
      </c>
      <c r="C422" s="17" t="s">
        <v>2007</v>
      </c>
      <c r="D422" s="36" t="s">
        <v>2008</v>
      </c>
      <c r="E422" s="11" t="s">
        <v>28</v>
      </c>
      <c r="F422" s="17" t="s">
        <v>2009</v>
      </c>
      <c r="G422" s="17" t="s">
        <v>1987</v>
      </c>
      <c r="H422" s="17" t="s">
        <v>6082</v>
      </c>
      <c r="I422" s="17" t="s">
        <v>2010</v>
      </c>
      <c r="J422" s="17" t="s">
        <v>2011</v>
      </c>
      <c r="K422" s="17" t="s">
        <v>2012</v>
      </c>
    </row>
    <row r="423" spans="1:11">
      <c r="A423" s="4" t="s">
        <v>24</v>
      </c>
      <c r="B423" s="11" t="s">
        <v>1858</v>
      </c>
      <c r="C423" s="17" t="s">
        <v>2015</v>
      </c>
      <c r="D423" s="36" t="s">
        <v>2016</v>
      </c>
      <c r="E423" s="11" t="s">
        <v>28</v>
      </c>
      <c r="F423" s="17" t="s">
        <v>2017</v>
      </c>
      <c r="G423" s="17" t="s">
        <v>2018</v>
      </c>
      <c r="H423" s="17" t="s">
        <v>6082</v>
      </c>
      <c r="I423" s="17" t="s">
        <v>2019</v>
      </c>
      <c r="J423" s="17" t="s">
        <v>2020</v>
      </c>
      <c r="K423" s="17" t="s">
        <v>2021</v>
      </c>
    </row>
    <row r="424" spans="1:11">
      <c r="A424" s="4" t="s">
        <v>24</v>
      </c>
      <c r="B424" s="11" t="s">
        <v>1858</v>
      </c>
      <c r="C424" s="17" t="s">
        <v>2023</v>
      </c>
      <c r="D424" s="36" t="s">
        <v>2024</v>
      </c>
      <c r="E424" s="11" t="s">
        <v>28</v>
      </c>
      <c r="F424" s="17" t="s">
        <v>1986</v>
      </c>
      <c r="G424" s="17" t="s">
        <v>2025</v>
      </c>
      <c r="H424" s="17" t="s">
        <v>6082</v>
      </c>
      <c r="I424" s="17" t="s">
        <v>2026</v>
      </c>
      <c r="J424" s="17" t="s">
        <v>2023</v>
      </c>
      <c r="K424" s="17" t="s">
        <v>2024</v>
      </c>
    </row>
    <row r="425" spans="1:11">
      <c r="A425" s="4" t="s">
        <v>24</v>
      </c>
      <c r="B425" s="11" t="s">
        <v>1858</v>
      </c>
      <c r="C425" s="17" t="s">
        <v>2029</v>
      </c>
      <c r="D425" s="36" t="s">
        <v>2030</v>
      </c>
      <c r="E425" s="11" t="s">
        <v>28</v>
      </c>
      <c r="F425" s="17" t="s">
        <v>2031</v>
      </c>
      <c r="G425" s="17" t="s">
        <v>2001</v>
      </c>
      <c r="H425" s="17" t="s">
        <v>6082</v>
      </c>
      <c r="I425" s="17" t="s">
        <v>2032</v>
      </c>
      <c r="J425" s="17" t="s">
        <v>2029</v>
      </c>
      <c r="K425" s="17" t="s">
        <v>2030</v>
      </c>
    </row>
    <row r="426" spans="1:11">
      <c r="A426" s="4" t="s">
        <v>24</v>
      </c>
      <c r="B426" s="11" t="s">
        <v>1858</v>
      </c>
      <c r="C426" s="17" t="s">
        <v>1916</v>
      </c>
      <c r="D426" s="36" t="s">
        <v>2034</v>
      </c>
      <c r="E426" s="11" t="s">
        <v>28</v>
      </c>
      <c r="F426" s="17" t="s">
        <v>1978</v>
      </c>
      <c r="G426" s="17" t="s">
        <v>1987</v>
      </c>
      <c r="H426" s="17" t="s">
        <v>6082</v>
      </c>
      <c r="I426" s="17" t="s">
        <v>2035</v>
      </c>
      <c r="J426" s="17" t="s">
        <v>1916</v>
      </c>
      <c r="K426" s="17" t="s">
        <v>2034</v>
      </c>
    </row>
    <row r="427" spans="1:11">
      <c r="A427" s="4" t="s">
        <v>24</v>
      </c>
      <c r="B427" s="11" t="s">
        <v>1858</v>
      </c>
      <c r="C427" s="17" t="s">
        <v>2038</v>
      </c>
      <c r="D427" s="36" t="s">
        <v>2039</v>
      </c>
      <c r="E427" s="11" t="s">
        <v>28</v>
      </c>
      <c r="F427" s="17" t="s">
        <v>2017</v>
      </c>
      <c r="G427" s="17" t="s">
        <v>2040</v>
      </c>
      <c r="H427" s="17" t="s">
        <v>6084</v>
      </c>
      <c r="I427" s="17" t="s">
        <v>2041</v>
      </c>
      <c r="J427" s="17" t="s">
        <v>2038</v>
      </c>
      <c r="K427" s="17" t="s">
        <v>2039</v>
      </c>
    </row>
    <row r="428" spans="1:11">
      <c r="A428" s="4" t="s">
        <v>24</v>
      </c>
      <c r="B428" s="11" t="s">
        <v>1858</v>
      </c>
      <c r="C428" s="17" t="s">
        <v>2044</v>
      </c>
      <c r="D428" s="36" t="s">
        <v>2045</v>
      </c>
      <c r="E428" s="11" t="s">
        <v>28</v>
      </c>
      <c r="F428" s="17" t="s">
        <v>1926</v>
      </c>
      <c r="G428" s="17" t="s">
        <v>2025</v>
      </c>
      <c r="H428" s="17" t="s">
        <v>6082</v>
      </c>
      <c r="I428" s="17" t="s">
        <v>2046</v>
      </c>
      <c r="J428" s="17" t="s">
        <v>2044</v>
      </c>
      <c r="K428" s="17" t="s">
        <v>2045</v>
      </c>
    </row>
    <row r="429" spans="1:11">
      <c r="A429" s="4" t="s">
        <v>24</v>
      </c>
      <c r="B429" s="11" t="s">
        <v>1858</v>
      </c>
      <c r="C429" s="17" t="s">
        <v>2049</v>
      </c>
      <c r="D429" s="36" t="s">
        <v>2050</v>
      </c>
      <c r="E429" s="17" t="s">
        <v>49</v>
      </c>
      <c r="F429" s="17" t="s">
        <v>1938</v>
      </c>
      <c r="G429" s="17" t="s">
        <v>2051</v>
      </c>
      <c r="H429" s="17" t="s">
        <v>6082</v>
      </c>
      <c r="I429" s="17" t="s">
        <v>2052</v>
      </c>
      <c r="J429" s="17" t="s">
        <v>2053</v>
      </c>
      <c r="K429" s="17" t="s">
        <v>2054</v>
      </c>
    </row>
    <row r="430" spans="1:11">
      <c r="A430" s="4" t="s">
        <v>24</v>
      </c>
      <c r="B430" s="11" t="s">
        <v>1858</v>
      </c>
      <c r="C430" s="17" t="s">
        <v>2058</v>
      </c>
      <c r="D430" s="36" t="s">
        <v>2059</v>
      </c>
      <c r="E430" s="17" t="s">
        <v>49</v>
      </c>
      <c r="F430" s="17" t="s">
        <v>2060</v>
      </c>
      <c r="G430" s="17" t="s">
        <v>2051</v>
      </c>
      <c r="H430" s="17" t="s">
        <v>6082</v>
      </c>
      <c r="I430" s="17" t="s">
        <v>2061</v>
      </c>
      <c r="J430" s="17" t="s">
        <v>2062</v>
      </c>
      <c r="K430" s="17" t="s">
        <v>2063</v>
      </c>
    </row>
    <row r="431" spans="1:11">
      <c r="A431" s="4" t="s">
        <v>24</v>
      </c>
      <c r="B431" s="11" t="s">
        <v>1858</v>
      </c>
      <c r="C431" s="17" t="s">
        <v>2065</v>
      </c>
      <c r="D431" s="36" t="s">
        <v>2066</v>
      </c>
      <c r="E431" s="17" t="s">
        <v>28</v>
      </c>
      <c r="F431" s="17" t="s">
        <v>2031</v>
      </c>
      <c r="G431" s="17" t="s">
        <v>1987</v>
      </c>
      <c r="H431" s="17" t="s">
        <v>6082</v>
      </c>
      <c r="I431" s="17" t="s">
        <v>2067</v>
      </c>
      <c r="J431" s="17" t="s">
        <v>2068</v>
      </c>
      <c r="K431" s="17" t="s">
        <v>2069</v>
      </c>
    </row>
    <row r="432" spans="1:11">
      <c r="A432" s="4" t="s">
        <v>24</v>
      </c>
      <c r="B432" s="11" t="s">
        <v>1858</v>
      </c>
      <c r="C432" s="17" t="s">
        <v>2072</v>
      </c>
      <c r="D432" s="36" t="s">
        <v>2073</v>
      </c>
      <c r="E432" s="17" t="s">
        <v>28</v>
      </c>
      <c r="F432" s="17" t="s">
        <v>2074</v>
      </c>
      <c r="G432" s="17" t="s">
        <v>2025</v>
      </c>
      <c r="H432" s="17" t="s">
        <v>6082</v>
      </c>
      <c r="I432" s="17" t="s">
        <v>2075</v>
      </c>
      <c r="J432" s="17" t="s">
        <v>2072</v>
      </c>
      <c r="K432" s="17" t="s">
        <v>2073</v>
      </c>
    </row>
    <row r="433" spans="1:11">
      <c r="A433" s="4" t="s">
        <v>24</v>
      </c>
      <c r="B433" s="11" t="s">
        <v>1858</v>
      </c>
      <c r="C433" s="17" t="s">
        <v>2077</v>
      </c>
      <c r="D433" s="36" t="s">
        <v>2078</v>
      </c>
      <c r="E433" s="17" t="s">
        <v>28</v>
      </c>
      <c r="F433" s="17" t="s">
        <v>2017</v>
      </c>
      <c r="G433" s="17" t="s">
        <v>1987</v>
      </c>
      <c r="H433" s="17" t="s">
        <v>6082</v>
      </c>
      <c r="I433" s="17" t="s">
        <v>2079</v>
      </c>
      <c r="J433" s="17" t="s">
        <v>2080</v>
      </c>
      <c r="K433" s="17" t="s">
        <v>2081</v>
      </c>
    </row>
    <row r="434" spans="1:11">
      <c r="A434" s="4" t="s">
        <v>24</v>
      </c>
      <c r="B434" s="11" t="s">
        <v>1858</v>
      </c>
      <c r="C434" s="17" t="s">
        <v>2083</v>
      </c>
      <c r="D434" s="36" t="s">
        <v>2084</v>
      </c>
      <c r="E434" s="17" t="s">
        <v>28</v>
      </c>
      <c r="F434" s="17" t="s">
        <v>2085</v>
      </c>
      <c r="G434" s="17" t="s">
        <v>1939</v>
      </c>
      <c r="H434" s="17" t="s">
        <v>6082</v>
      </c>
      <c r="I434" s="17" t="s">
        <v>2086</v>
      </c>
      <c r="J434" s="17" t="s">
        <v>2083</v>
      </c>
      <c r="K434" s="17" t="s">
        <v>2084</v>
      </c>
    </row>
    <row r="435" spans="1:11">
      <c r="A435" s="4" t="s">
        <v>24</v>
      </c>
      <c r="B435" s="11" t="s">
        <v>1858</v>
      </c>
      <c r="C435" s="17" t="s">
        <v>2090</v>
      </c>
      <c r="D435" s="36" t="s">
        <v>2091</v>
      </c>
      <c r="E435" s="17" t="s">
        <v>28</v>
      </c>
      <c r="F435" s="17" t="s">
        <v>2092</v>
      </c>
      <c r="G435" s="17" t="s">
        <v>2051</v>
      </c>
      <c r="H435" s="17" t="s">
        <v>6082</v>
      </c>
      <c r="I435" s="17" t="s">
        <v>2093</v>
      </c>
      <c r="J435" s="17" t="s">
        <v>2090</v>
      </c>
      <c r="K435" s="17" t="s">
        <v>2091</v>
      </c>
    </row>
    <row r="436" spans="1:11">
      <c r="A436" s="4" t="s">
        <v>24</v>
      </c>
      <c r="B436" s="11" t="s">
        <v>1858</v>
      </c>
      <c r="C436" s="17" t="s">
        <v>2096</v>
      </c>
      <c r="D436" s="36" t="s">
        <v>2097</v>
      </c>
      <c r="E436" s="17" t="s">
        <v>28</v>
      </c>
      <c r="F436" s="17" t="s">
        <v>1938</v>
      </c>
      <c r="G436" s="17" t="s">
        <v>1954</v>
      </c>
      <c r="H436" s="17" t="s">
        <v>6082</v>
      </c>
      <c r="I436" s="17" t="s">
        <v>2098</v>
      </c>
      <c r="J436" s="17" t="s">
        <v>2099</v>
      </c>
      <c r="K436" s="17" t="s">
        <v>2100</v>
      </c>
    </row>
    <row r="437" spans="1:11">
      <c r="A437" s="4" t="s">
        <v>24</v>
      </c>
      <c r="B437" s="11" t="s">
        <v>1858</v>
      </c>
      <c r="C437" s="17" t="s">
        <v>2104</v>
      </c>
      <c r="D437" s="36" t="s">
        <v>2105</v>
      </c>
      <c r="E437" s="17" t="s">
        <v>28</v>
      </c>
      <c r="F437" s="17" t="s">
        <v>2017</v>
      </c>
      <c r="G437" s="17" t="s">
        <v>2051</v>
      </c>
      <c r="H437" s="17" t="s">
        <v>6082</v>
      </c>
      <c r="I437" s="17" t="s">
        <v>2106</v>
      </c>
      <c r="J437" s="17" t="s">
        <v>2107</v>
      </c>
      <c r="K437" s="17" t="s">
        <v>2108</v>
      </c>
    </row>
    <row r="438" spans="1:11">
      <c r="A438" s="4" t="s">
        <v>24</v>
      </c>
      <c r="B438" s="11" t="s">
        <v>1858</v>
      </c>
      <c r="C438" s="17" t="s">
        <v>2111</v>
      </c>
      <c r="D438" s="36" t="s">
        <v>2112</v>
      </c>
      <c r="E438" s="17" t="s">
        <v>28</v>
      </c>
      <c r="F438" s="17" t="s">
        <v>2113</v>
      </c>
      <c r="G438" s="17" t="s">
        <v>2025</v>
      </c>
      <c r="H438" s="17" t="s">
        <v>6082</v>
      </c>
      <c r="I438" s="17" t="s">
        <v>2114</v>
      </c>
      <c r="J438" s="17" t="s">
        <v>2111</v>
      </c>
      <c r="K438" s="17" t="s">
        <v>2112</v>
      </c>
    </row>
    <row r="439" spans="1:11">
      <c r="A439" s="4" t="s">
        <v>24</v>
      </c>
      <c r="B439" s="11" t="s">
        <v>1858</v>
      </c>
      <c r="C439" s="17" t="s">
        <v>2116</v>
      </c>
      <c r="D439" s="36" t="s">
        <v>2117</v>
      </c>
      <c r="E439" s="17" t="s">
        <v>28</v>
      </c>
      <c r="F439" s="17" t="s">
        <v>2118</v>
      </c>
      <c r="G439" s="17" t="s">
        <v>2051</v>
      </c>
      <c r="H439" s="17" t="s">
        <v>6082</v>
      </c>
      <c r="I439" s="17" t="s">
        <v>2119</v>
      </c>
      <c r="J439" s="17" t="s">
        <v>2120</v>
      </c>
      <c r="K439" s="17" t="s">
        <v>2121</v>
      </c>
    </row>
    <row r="440" spans="1:11">
      <c r="A440" s="4" t="s">
        <v>24</v>
      </c>
      <c r="B440" s="11" t="s">
        <v>1858</v>
      </c>
      <c r="C440" s="17" t="s">
        <v>2124</v>
      </c>
      <c r="D440" s="36" t="s">
        <v>2125</v>
      </c>
      <c r="E440" s="17" t="s">
        <v>28</v>
      </c>
      <c r="F440" s="17" t="s">
        <v>2126</v>
      </c>
      <c r="G440" s="17" t="s">
        <v>2127</v>
      </c>
      <c r="H440" s="17" t="s">
        <v>6082</v>
      </c>
      <c r="I440" s="17" t="s">
        <v>2128</v>
      </c>
      <c r="J440" s="17" t="s">
        <v>2129</v>
      </c>
      <c r="K440" s="17" t="s">
        <v>2130</v>
      </c>
    </row>
    <row r="441" spans="1:11">
      <c r="A441" s="4" t="s">
        <v>24</v>
      </c>
      <c r="B441" s="11" t="s">
        <v>1858</v>
      </c>
      <c r="C441" s="17" t="s">
        <v>2135</v>
      </c>
      <c r="D441" s="36" t="s">
        <v>2136</v>
      </c>
      <c r="E441" s="17" t="s">
        <v>28</v>
      </c>
      <c r="F441" s="17" t="s">
        <v>2137</v>
      </c>
      <c r="G441" s="17" t="s">
        <v>1939</v>
      </c>
      <c r="H441" s="17" t="s">
        <v>6082</v>
      </c>
      <c r="I441" s="17" t="s">
        <v>2138</v>
      </c>
      <c r="J441" s="17" t="s">
        <v>2139</v>
      </c>
      <c r="K441" s="17" t="s">
        <v>2140</v>
      </c>
    </row>
    <row r="442" spans="1:11">
      <c r="A442" s="4" t="s">
        <v>24</v>
      </c>
      <c r="B442" s="11" t="s">
        <v>1858</v>
      </c>
      <c r="C442" s="17" t="s">
        <v>2143</v>
      </c>
      <c r="D442" s="36" t="s">
        <v>2144</v>
      </c>
      <c r="E442" s="17" t="s">
        <v>28</v>
      </c>
      <c r="F442" s="17" t="s">
        <v>2145</v>
      </c>
      <c r="G442" s="17" t="s">
        <v>2146</v>
      </c>
      <c r="H442" s="17" t="s">
        <v>6084</v>
      </c>
      <c r="I442" s="17" t="s">
        <v>2147</v>
      </c>
      <c r="J442" s="17" t="s">
        <v>2143</v>
      </c>
      <c r="K442" s="17" t="s">
        <v>2144</v>
      </c>
    </row>
    <row r="443" spans="1:11">
      <c r="A443" s="4" t="s">
        <v>24</v>
      </c>
      <c r="B443" s="4" t="s">
        <v>2149</v>
      </c>
      <c r="C443" s="4" t="s">
        <v>2150</v>
      </c>
      <c r="D443" s="36" t="s">
        <v>2151</v>
      </c>
      <c r="E443" s="4" t="str">
        <f t="shared" ref="E443:E448" si="8">IF(MOD(MID(I448,6,1),2),"男","女")</f>
        <v>男</v>
      </c>
      <c r="F443" s="4">
        <f t="shared" ref="F443:F464" si="9">2021-MID(D443,7,4)</f>
        <v>43</v>
      </c>
      <c r="G443" s="4">
        <v>2.5</v>
      </c>
      <c r="H443" s="4">
        <v>700</v>
      </c>
      <c r="I443" s="198" t="s">
        <v>2152</v>
      </c>
      <c r="J443" s="4" t="s">
        <v>2150</v>
      </c>
      <c r="K443" s="5" t="s">
        <v>2151</v>
      </c>
    </row>
    <row r="444" spans="1:11">
      <c r="A444" s="4" t="s">
        <v>24</v>
      </c>
      <c r="B444" s="4" t="s">
        <v>2149</v>
      </c>
      <c r="C444" s="4" t="s">
        <v>2153</v>
      </c>
      <c r="D444" s="36" t="s">
        <v>2154</v>
      </c>
      <c r="E444" s="4" t="str">
        <f t="shared" si="8"/>
        <v>男</v>
      </c>
      <c r="F444" s="4">
        <f t="shared" si="9"/>
        <v>66</v>
      </c>
      <c r="G444" s="4">
        <v>3</v>
      </c>
      <c r="H444" s="4">
        <v>1000</v>
      </c>
      <c r="I444" s="198" t="s">
        <v>2155</v>
      </c>
      <c r="J444" s="4" t="s">
        <v>2153</v>
      </c>
      <c r="K444" s="5" t="s">
        <v>2154</v>
      </c>
    </row>
    <row r="445" spans="1:11">
      <c r="A445" s="4" t="s">
        <v>24</v>
      </c>
      <c r="B445" s="4" t="s">
        <v>2149</v>
      </c>
      <c r="C445" s="4" t="s">
        <v>2156</v>
      </c>
      <c r="D445" s="36" t="s">
        <v>2157</v>
      </c>
      <c r="E445" s="4" t="str">
        <f t="shared" si="8"/>
        <v>男</v>
      </c>
      <c r="F445" s="4">
        <f t="shared" si="9"/>
        <v>59</v>
      </c>
      <c r="G445" s="4">
        <v>3.2</v>
      </c>
      <c r="H445" s="4">
        <v>1000</v>
      </c>
      <c r="I445" s="198" t="s">
        <v>2158</v>
      </c>
      <c r="J445" s="4" t="s">
        <v>2156</v>
      </c>
      <c r="K445" s="5" t="s">
        <v>2157</v>
      </c>
    </row>
    <row r="446" spans="1:11">
      <c r="A446" s="4" t="s">
        <v>24</v>
      </c>
      <c r="B446" s="31" t="s">
        <v>2149</v>
      </c>
      <c r="C446" s="31" t="s">
        <v>2159</v>
      </c>
      <c r="D446" s="36" t="s">
        <v>2160</v>
      </c>
      <c r="E446" s="31" t="str">
        <f t="shared" si="8"/>
        <v>男</v>
      </c>
      <c r="F446" s="31">
        <f t="shared" si="9"/>
        <v>51</v>
      </c>
      <c r="G446" s="31">
        <v>4</v>
      </c>
      <c r="H446" s="31">
        <v>1000</v>
      </c>
      <c r="I446" s="208" t="s">
        <v>2161</v>
      </c>
      <c r="J446" s="8" t="s">
        <v>2159</v>
      </c>
      <c r="K446" s="53" t="s">
        <v>2160</v>
      </c>
    </row>
    <row r="447" spans="1:11">
      <c r="A447" s="4" t="s">
        <v>24</v>
      </c>
      <c r="B447" s="4" t="s">
        <v>2149</v>
      </c>
      <c r="C447" s="4" t="s">
        <v>2162</v>
      </c>
      <c r="D447" s="36" t="s">
        <v>2163</v>
      </c>
      <c r="E447" s="4" t="str">
        <f t="shared" si="8"/>
        <v>男</v>
      </c>
      <c r="F447" s="4">
        <f t="shared" si="9"/>
        <v>69</v>
      </c>
      <c r="G447" s="4">
        <v>3.6</v>
      </c>
      <c r="H447" s="4">
        <v>1000</v>
      </c>
      <c r="I447" s="198" t="s">
        <v>2164</v>
      </c>
      <c r="J447" s="4" t="s">
        <v>2165</v>
      </c>
      <c r="K447" s="198" t="s">
        <v>2166</v>
      </c>
    </row>
    <row r="448" spans="1:11">
      <c r="A448" s="4" t="s">
        <v>24</v>
      </c>
      <c r="B448" s="4" t="s">
        <v>2149</v>
      </c>
      <c r="C448" s="4" t="s">
        <v>2168</v>
      </c>
      <c r="D448" s="36" t="s">
        <v>2169</v>
      </c>
      <c r="E448" s="4" t="str">
        <f t="shared" si="8"/>
        <v>男</v>
      </c>
      <c r="F448" s="4">
        <f t="shared" si="9"/>
        <v>54</v>
      </c>
      <c r="G448" s="4">
        <v>3.5</v>
      </c>
      <c r="H448" s="4">
        <v>1000</v>
      </c>
      <c r="I448" s="198" t="s">
        <v>2170</v>
      </c>
      <c r="J448" s="4" t="s">
        <v>2171</v>
      </c>
      <c r="K448" s="198" t="s">
        <v>2172</v>
      </c>
    </row>
    <row r="449" spans="1:11">
      <c r="A449" s="4" t="s">
        <v>24</v>
      </c>
      <c r="B449" s="4" t="s">
        <v>2149</v>
      </c>
      <c r="C449" s="4" t="s">
        <v>2173</v>
      </c>
      <c r="D449" s="36" t="s">
        <v>2174</v>
      </c>
      <c r="E449" s="4" t="s">
        <v>49</v>
      </c>
      <c r="F449" s="4">
        <f t="shared" si="9"/>
        <v>57</v>
      </c>
      <c r="G449" s="4">
        <v>1.5</v>
      </c>
      <c r="H449" s="4">
        <v>500</v>
      </c>
      <c r="I449" s="198" t="s">
        <v>2175</v>
      </c>
      <c r="J449" s="4" t="s">
        <v>2173</v>
      </c>
      <c r="K449" s="5" t="s">
        <v>2174</v>
      </c>
    </row>
    <row r="450" spans="1:11">
      <c r="A450" s="4" t="s">
        <v>24</v>
      </c>
      <c r="B450" s="4" t="s">
        <v>2149</v>
      </c>
      <c r="C450" s="4" t="s">
        <v>2177</v>
      </c>
      <c r="D450" s="36" t="s">
        <v>2178</v>
      </c>
      <c r="E450" s="4" t="str">
        <f t="shared" ref="E450:E458" si="10">IF(MOD(MID(I455,6,1),2),"男","女")</f>
        <v>男</v>
      </c>
      <c r="F450" s="4">
        <f t="shared" si="9"/>
        <v>68</v>
      </c>
      <c r="G450" s="4">
        <v>5.5</v>
      </c>
      <c r="H450" s="4">
        <v>1000</v>
      </c>
      <c r="I450" s="198" t="s">
        <v>2179</v>
      </c>
      <c r="J450" s="4" t="s">
        <v>2180</v>
      </c>
      <c r="K450" s="5" t="s">
        <v>2181</v>
      </c>
    </row>
    <row r="451" spans="1:11">
      <c r="A451" s="4" t="s">
        <v>24</v>
      </c>
      <c r="B451" s="4" t="s">
        <v>2149</v>
      </c>
      <c r="C451" s="4" t="s">
        <v>2183</v>
      </c>
      <c r="D451" s="36" t="s">
        <v>2184</v>
      </c>
      <c r="E451" s="4" t="str">
        <f t="shared" si="10"/>
        <v>男</v>
      </c>
      <c r="F451" s="4">
        <f t="shared" si="9"/>
        <v>45</v>
      </c>
      <c r="G451" s="4">
        <v>3.6</v>
      </c>
      <c r="H451" s="4">
        <v>1000</v>
      </c>
      <c r="I451" s="198" t="s">
        <v>2185</v>
      </c>
      <c r="J451" s="4" t="s">
        <v>2183</v>
      </c>
      <c r="K451" s="5" t="s">
        <v>2184</v>
      </c>
    </row>
    <row r="452" spans="1:11">
      <c r="A452" s="4" t="s">
        <v>24</v>
      </c>
      <c r="B452" s="4" t="s">
        <v>2149</v>
      </c>
      <c r="C452" s="4" t="s">
        <v>2186</v>
      </c>
      <c r="D452" s="36" t="s">
        <v>2187</v>
      </c>
      <c r="E452" s="4" t="str">
        <f t="shared" si="10"/>
        <v>男</v>
      </c>
      <c r="F452" s="4">
        <f t="shared" si="9"/>
        <v>66</v>
      </c>
      <c r="G452" s="4">
        <v>5</v>
      </c>
      <c r="H452" s="4">
        <v>1000</v>
      </c>
      <c r="I452" s="198" t="s">
        <v>2188</v>
      </c>
      <c r="J452" s="4" t="s">
        <v>2189</v>
      </c>
      <c r="K452" s="5" t="s">
        <v>2190</v>
      </c>
    </row>
    <row r="453" spans="1:11">
      <c r="A453" s="4" t="s">
        <v>24</v>
      </c>
      <c r="B453" s="4" t="s">
        <v>2149</v>
      </c>
      <c r="C453" s="4" t="s">
        <v>2192</v>
      </c>
      <c r="D453" s="36" t="s">
        <v>2193</v>
      </c>
      <c r="E453" s="4" t="str">
        <f t="shared" si="10"/>
        <v>女</v>
      </c>
      <c r="F453" s="4">
        <f t="shared" si="9"/>
        <v>32</v>
      </c>
      <c r="G453" s="4">
        <v>5</v>
      </c>
      <c r="H453" s="4">
        <v>1000</v>
      </c>
      <c r="I453" s="198" t="s">
        <v>2194</v>
      </c>
      <c r="J453" s="4" t="s">
        <v>2192</v>
      </c>
      <c r="K453" s="5" t="s">
        <v>2193</v>
      </c>
    </row>
    <row r="454" spans="1:11">
      <c r="A454" s="4" t="s">
        <v>24</v>
      </c>
      <c r="B454" s="4" t="s">
        <v>2149</v>
      </c>
      <c r="C454" s="4" t="s">
        <v>2195</v>
      </c>
      <c r="D454" s="36" t="s">
        <v>2196</v>
      </c>
      <c r="E454" s="4" t="str">
        <f t="shared" si="10"/>
        <v>男</v>
      </c>
      <c r="F454" s="4">
        <f t="shared" si="9"/>
        <v>48</v>
      </c>
      <c r="G454" s="4">
        <v>3.6</v>
      </c>
      <c r="H454" s="4">
        <v>1000</v>
      </c>
      <c r="I454" s="198" t="s">
        <v>2197</v>
      </c>
      <c r="J454" s="4" t="s">
        <v>2195</v>
      </c>
      <c r="K454" s="5" t="s">
        <v>2196</v>
      </c>
    </row>
    <row r="455" spans="1:11">
      <c r="A455" s="4" t="s">
        <v>24</v>
      </c>
      <c r="B455" s="4" t="s">
        <v>2149</v>
      </c>
      <c r="C455" s="4" t="s">
        <v>2199</v>
      </c>
      <c r="D455" s="36" t="s">
        <v>2200</v>
      </c>
      <c r="E455" s="4" t="str">
        <f t="shared" si="10"/>
        <v>男</v>
      </c>
      <c r="F455" s="4">
        <f t="shared" si="9"/>
        <v>44</v>
      </c>
      <c r="G455" s="4">
        <v>3.6</v>
      </c>
      <c r="H455" s="4">
        <v>1000</v>
      </c>
      <c r="I455" s="198" t="s">
        <v>2201</v>
      </c>
      <c r="J455" s="4" t="s">
        <v>2199</v>
      </c>
      <c r="K455" s="5" t="s">
        <v>2200</v>
      </c>
    </row>
    <row r="456" spans="1:11">
      <c r="A456" s="4" t="s">
        <v>24</v>
      </c>
      <c r="B456" s="4" t="s">
        <v>2149</v>
      </c>
      <c r="C456" s="4" t="s">
        <v>2202</v>
      </c>
      <c r="D456" s="36" t="s">
        <v>2203</v>
      </c>
      <c r="E456" s="4" t="str">
        <f t="shared" si="10"/>
        <v>男</v>
      </c>
      <c r="F456" s="4">
        <f t="shared" si="9"/>
        <v>43</v>
      </c>
      <c r="G456" s="4">
        <v>8</v>
      </c>
      <c r="H456" s="4">
        <v>1000</v>
      </c>
      <c r="I456" s="198" t="s">
        <v>2204</v>
      </c>
      <c r="J456" s="4" t="s">
        <v>2202</v>
      </c>
      <c r="K456" s="5" t="s">
        <v>2203</v>
      </c>
    </row>
    <row r="457" spans="1:11">
      <c r="A457" s="4" t="s">
        <v>24</v>
      </c>
      <c r="B457" s="4" t="s">
        <v>2149</v>
      </c>
      <c r="C457" s="4" t="s">
        <v>2206</v>
      </c>
      <c r="D457" s="36" t="s">
        <v>2207</v>
      </c>
      <c r="E457" s="4" t="str">
        <f t="shared" si="10"/>
        <v>男</v>
      </c>
      <c r="F457" s="4">
        <f t="shared" si="9"/>
        <v>48</v>
      </c>
      <c r="G457" s="4">
        <v>3</v>
      </c>
      <c r="H457" s="4">
        <v>1000</v>
      </c>
      <c r="I457" s="198" t="s">
        <v>2208</v>
      </c>
      <c r="J457" s="4" t="s">
        <v>2206</v>
      </c>
      <c r="K457" s="5" t="s">
        <v>2207</v>
      </c>
    </row>
    <row r="458" spans="1:11">
      <c r="A458" s="4" t="s">
        <v>24</v>
      </c>
      <c r="B458" s="4" t="s">
        <v>2149</v>
      </c>
      <c r="C458" s="4" t="s">
        <v>2209</v>
      </c>
      <c r="D458" s="36" t="s">
        <v>2210</v>
      </c>
      <c r="E458" s="4" t="str">
        <f t="shared" si="10"/>
        <v>男</v>
      </c>
      <c r="F458" s="4">
        <f t="shared" si="9"/>
        <v>50</v>
      </c>
      <c r="G458" s="4">
        <v>3.2</v>
      </c>
      <c r="H458" s="4">
        <v>1000</v>
      </c>
      <c r="I458" s="198" t="s">
        <v>2211</v>
      </c>
      <c r="J458" s="4" t="s">
        <v>2212</v>
      </c>
      <c r="K458" s="198" t="s">
        <v>2213</v>
      </c>
    </row>
    <row r="459" spans="1:11">
      <c r="A459" s="4" t="s">
        <v>24</v>
      </c>
      <c r="B459" s="4" t="s">
        <v>2149</v>
      </c>
      <c r="C459" s="4" t="s">
        <v>2215</v>
      </c>
      <c r="D459" s="36" t="s">
        <v>2216</v>
      </c>
      <c r="E459" s="4" t="s">
        <v>28</v>
      </c>
      <c r="F459" s="4">
        <f t="shared" si="9"/>
        <v>58</v>
      </c>
      <c r="G459" s="4">
        <v>3.3</v>
      </c>
      <c r="H459" s="4">
        <v>1000</v>
      </c>
      <c r="I459" s="198" t="s">
        <v>2217</v>
      </c>
      <c r="J459" s="4" t="s">
        <v>2215</v>
      </c>
      <c r="K459" s="5" t="s">
        <v>2216</v>
      </c>
    </row>
    <row r="460" spans="1:11">
      <c r="A460" s="4" t="s">
        <v>24</v>
      </c>
      <c r="B460" s="4" t="s">
        <v>2149</v>
      </c>
      <c r="C460" s="4" t="s">
        <v>2218</v>
      </c>
      <c r="D460" s="36" t="s">
        <v>2219</v>
      </c>
      <c r="E460" s="4" t="s">
        <v>49</v>
      </c>
      <c r="F460" s="4">
        <f t="shared" si="9"/>
        <v>41</v>
      </c>
      <c r="G460" s="4">
        <v>3.6</v>
      </c>
      <c r="H460" s="4">
        <v>1000</v>
      </c>
      <c r="I460" s="198" t="s">
        <v>2220</v>
      </c>
      <c r="J460" s="4" t="s">
        <v>2218</v>
      </c>
      <c r="K460" s="5" t="s">
        <v>2219</v>
      </c>
    </row>
    <row r="461" spans="1:11">
      <c r="A461" s="4" t="s">
        <v>24</v>
      </c>
      <c r="B461" s="4" t="s">
        <v>2149</v>
      </c>
      <c r="C461" s="4" t="s">
        <v>2222</v>
      </c>
      <c r="D461" s="39" t="s">
        <v>6085</v>
      </c>
      <c r="E461" s="4" t="s">
        <v>28</v>
      </c>
      <c r="F461" s="4">
        <f t="shared" si="9"/>
        <v>43</v>
      </c>
      <c r="G461" s="4">
        <v>3.6</v>
      </c>
      <c r="H461" s="4">
        <v>1000</v>
      </c>
      <c r="I461" s="198" t="s">
        <v>2224</v>
      </c>
      <c r="J461" s="4" t="s">
        <v>2222</v>
      </c>
      <c r="K461" s="40" t="s">
        <v>6085</v>
      </c>
    </row>
    <row r="462" spans="1:11">
      <c r="A462" s="4" t="s">
        <v>24</v>
      </c>
      <c r="B462" s="4" t="s">
        <v>2149</v>
      </c>
      <c r="C462" s="4" t="s">
        <v>2225</v>
      </c>
      <c r="D462" s="36" t="s">
        <v>2226</v>
      </c>
      <c r="E462" s="4" t="s">
        <v>28</v>
      </c>
      <c r="F462" s="4">
        <f t="shared" si="9"/>
        <v>58</v>
      </c>
      <c r="G462" s="4">
        <v>5.2</v>
      </c>
      <c r="H462" s="4">
        <v>1000</v>
      </c>
      <c r="I462" s="198" t="s">
        <v>2227</v>
      </c>
      <c r="J462" s="4" t="s">
        <v>2228</v>
      </c>
      <c r="K462" s="5" t="s">
        <v>2229</v>
      </c>
    </row>
    <row r="463" spans="1:11">
      <c r="A463" s="4" t="s">
        <v>24</v>
      </c>
      <c r="B463" s="4" t="s">
        <v>2149</v>
      </c>
      <c r="C463" s="11" t="s">
        <v>6086</v>
      </c>
      <c r="D463" s="36" t="s">
        <v>2232</v>
      </c>
      <c r="E463" s="4" t="s">
        <v>28</v>
      </c>
      <c r="F463" s="4">
        <f t="shared" si="9"/>
        <v>61</v>
      </c>
      <c r="G463" s="4">
        <v>3.3</v>
      </c>
      <c r="H463" s="4">
        <v>1000</v>
      </c>
      <c r="I463" s="198" t="s">
        <v>2233</v>
      </c>
      <c r="J463" s="4" t="s">
        <v>2231</v>
      </c>
      <c r="K463" s="5" t="s">
        <v>2232</v>
      </c>
    </row>
    <row r="464" spans="1:11">
      <c r="A464" s="4" t="s">
        <v>24</v>
      </c>
      <c r="B464" s="4" t="s">
        <v>2149</v>
      </c>
      <c r="C464" s="4" t="s">
        <v>2234</v>
      </c>
      <c r="D464" s="36" t="s">
        <v>2235</v>
      </c>
      <c r="E464" s="4" t="s">
        <v>49</v>
      </c>
      <c r="F464" s="4">
        <f t="shared" si="9"/>
        <v>72</v>
      </c>
      <c r="G464" s="4">
        <v>3.6</v>
      </c>
      <c r="H464" s="4">
        <v>1000</v>
      </c>
      <c r="I464" s="198" t="s">
        <v>2236</v>
      </c>
      <c r="J464" s="4" t="s">
        <v>2237</v>
      </c>
      <c r="K464" s="5" t="s">
        <v>2238</v>
      </c>
    </row>
    <row r="465" spans="1:11">
      <c r="A465" s="4" t="s">
        <v>24</v>
      </c>
      <c r="B465" s="4" t="s">
        <v>2239</v>
      </c>
      <c r="C465" s="4" t="s">
        <v>2240</v>
      </c>
      <c r="D465" s="36" t="s">
        <v>2241</v>
      </c>
      <c r="E465" s="4" t="s">
        <v>49</v>
      </c>
      <c r="F465" s="40">
        <v>46</v>
      </c>
      <c r="G465" s="4">
        <v>3</v>
      </c>
      <c r="H465" s="4">
        <v>1000</v>
      </c>
      <c r="I465" s="198" t="s">
        <v>2242</v>
      </c>
      <c r="J465" s="4" t="s">
        <v>2240</v>
      </c>
      <c r="K465" s="198" t="s">
        <v>2241</v>
      </c>
    </row>
    <row r="466" spans="1:11">
      <c r="A466" s="4" t="s">
        <v>24</v>
      </c>
      <c r="B466" s="4" t="s">
        <v>2239</v>
      </c>
      <c r="C466" s="4" t="s">
        <v>2244</v>
      </c>
      <c r="D466" s="36" t="s">
        <v>2245</v>
      </c>
      <c r="E466" s="4" t="s">
        <v>28</v>
      </c>
      <c r="F466" s="40">
        <v>48</v>
      </c>
      <c r="G466" s="4">
        <v>3.6</v>
      </c>
      <c r="H466" s="4">
        <v>1000</v>
      </c>
      <c r="I466" s="198" t="s">
        <v>2246</v>
      </c>
      <c r="J466" s="4" t="s">
        <v>2244</v>
      </c>
      <c r="K466" s="4" t="s">
        <v>2245</v>
      </c>
    </row>
    <row r="467" spans="1:11">
      <c r="A467" s="4" t="s">
        <v>24</v>
      </c>
      <c r="B467" s="4" t="s">
        <v>2239</v>
      </c>
      <c r="C467" s="4" t="s">
        <v>2248</v>
      </c>
      <c r="D467" s="36" t="s">
        <v>2249</v>
      </c>
      <c r="E467" s="4" t="s">
        <v>28</v>
      </c>
      <c r="F467" s="40">
        <v>33</v>
      </c>
      <c r="G467" s="4">
        <v>3.3</v>
      </c>
      <c r="H467" s="4">
        <v>1000</v>
      </c>
      <c r="I467" s="198" t="s">
        <v>2250</v>
      </c>
      <c r="J467" s="4" t="s">
        <v>2248</v>
      </c>
      <c r="K467" s="4" t="s">
        <v>2249</v>
      </c>
    </row>
    <row r="468" spans="1:11">
      <c r="A468" s="4" t="s">
        <v>24</v>
      </c>
      <c r="B468" s="4" t="s">
        <v>2239</v>
      </c>
      <c r="C468" s="4" t="s">
        <v>2252</v>
      </c>
      <c r="D468" s="36" t="s">
        <v>2253</v>
      </c>
      <c r="E468" s="4" t="s">
        <v>49</v>
      </c>
      <c r="F468" s="40">
        <v>63</v>
      </c>
      <c r="G468" s="4">
        <v>3.6</v>
      </c>
      <c r="H468" s="4">
        <v>1000</v>
      </c>
      <c r="I468" s="198" t="s">
        <v>2254</v>
      </c>
      <c r="J468" s="4" t="s">
        <v>2255</v>
      </c>
      <c r="K468" s="4" t="s">
        <v>2256</v>
      </c>
    </row>
    <row r="469" spans="1:11">
      <c r="A469" s="4" t="s">
        <v>24</v>
      </c>
      <c r="B469" s="4" t="s">
        <v>2239</v>
      </c>
      <c r="C469" s="4" t="s">
        <v>2258</v>
      </c>
      <c r="D469" s="36" t="s">
        <v>2259</v>
      </c>
      <c r="E469" s="4" t="s">
        <v>28</v>
      </c>
      <c r="F469" s="40">
        <v>35</v>
      </c>
      <c r="G469" s="4">
        <v>3.2</v>
      </c>
      <c r="H469" s="4">
        <v>1000</v>
      </c>
      <c r="I469" s="198" t="s">
        <v>2260</v>
      </c>
      <c r="J469" s="4" t="s">
        <v>2258</v>
      </c>
      <c r="K469" s="4" t="s">
        <v>2259</v>
      </c>
    </row>
    <row r="470" spans="1:11">
      <c r="A470" s="4" t="s">
        <v>24</v>
      </c>
      <c r="B470" s="4" t="s">
        <v>2262</v>
      </c>
      <c r="C470" s="4" t="s">
        <v>2263</v>
      </c>
      <c r="D470" s="36" t="s">
        <v>2264</v>
      </c>
      <c r="E470" s="4" t="s">
        <v>49</v>
      </c>
      <c r="F470" s="4">
        <v>53</v>
      </c>
      <c r="G470" s="4">
        <v>3</v>
      </c>
      <c r="H470" s="4">
        <v>1000</v>
      </c>
      <c r="I470" s="198" t="s">
        <v>2265</v>
      </c>
      <c r="J470" s="4" t="s">
        <v>2266</v>
      </c>
      <c r="K470" s="4" t="s">
        <v>2267</v>
      </c>
    </row>
    <row r="471" spans="1:11">
      <c r="A471" s="4" t="s">
        <v>24</v>
      </c>
      <c r="B471" s="4" t="s">
        <v>2262</v>
      </c>
      <c r="C471" s="4" t="s">
        <v>2269</v>
      </c>
      <c r="D471" s="39" t="s">
        <v>6087</v>
      </c>
      <c r="E471" s="4" t="s">
        <v>28</v>
      </c>
      <c r="F471" s="4">
        <v>48</v>
      </c>
      <c r="G471" s="4">
        <v>3.4</v>
      </c>
      <c r="H471" s="4">
        <v>1000</v>
      </c>
      <c r="I471" s="198" t="s">
        <v>2271</v>
      </c>
      <c r="J471" s="4" t="s">
        <v>2269</v>
      </c>
      <c r="K471" s="198" t="s">
        <v>2270</v>
      </c>
    </row>
    <row r="472" spans="1:11">
      <c r="A472" s="4" t="s">
        <v>24</v>
      </c>
      <c r="B472" s="4" t="s">
        <v>2262</v>
      </c>
      <c r="C472" s="4" t="s">
        <v>2273</v>
      </c>
      <c r="D472" s="36" t="s">
        <v>2274</v>
      </c>
      <c r="E472" s="4" t="s">
        <v>28</v>
      </c>
      <c r="F472" s="4">
        <v>52</v>
      </c>
      <c r="G472" s="4">
        <v>3.1</v>
      </c>
      <c r="H472" s="4">
        <v>1000</v>
      </c>
      <c r="I472" s="198" t="s">
        <v>2275</v>
      </c>
      <c r="J472" s="4" t="s">
        <v>2276</v>
      </c>
      <c r="K472" s="198" t="s">
        <v>2274</v>
      </c>
    </row>
    <row r="473" spans="1:11">
      <c r="A473" s="4" t="s">
        <v>24</v>
      </c>
      <c r="B473" s="4" t="s">
        <v>2262</v>
      </c>
      <c r="C473" s="4" t="s">
        <v>2278</v>
      </c>
      <c r="D473" s="36" t="s">
        <v>2279</v>
      </c>
      <c r="E473" s="4" t="s">
        <v>28</v>
      </c>
      <c r="F473" s="4">
        <v>43</v>
      </c>
      <c r="G473" s="4">
        <v>3.3</v>
      </c>
      <c r="H473" s="4">
        <v>1000</v>
      </c>
      <c r="I473" s="198" t="s">
        <v>2280</v>
      </c>
      <c r="J473" s="4" t="s">
        <v>2278</v>
      </c>
      <c r="K473" s="198" t="s">
        <v>2279</v>
      </c>
    </row>
    <row r="474" spans="1:11">
      <c r="A474" s="4" t="s">
        <v>24</v>
      </c>
      <c r="B474" s="11" t="s">
        <v>2282</v>
      </c>
      <c r="C474" s="11" t="s">
        <v>2283</v>
      </c>
      <c r="D474" s="36" t="s">
        <v>2284</v>
      </c>
      <c r="E474" s="11" t="s">
        <v>28</v>
      </c>
      <c r="F474" s="11">
        <v>62</v>
      </c>
      <c r="G474" s="11">
        <v>3</v>
      </c>
      <c r="H474" s="11">
        <v>1000</v>
      </c>
      <c r="I474" s="11" t="s">
        <v>2285</v>
      </c>
      <c r="J474" s="11" t="s">
        <v>2286</v>
      </c>
      <c r="K474" s="11" t="s">
        <v>2287</v>
      </c>
    </row>
    <row r="475" spans="1:11">
      <c r="A475" s="4" t="s">
        <v>24</v>
      </c>
      <c r="B475" s="11" t="s">
        <v>2282</v>
      </c>
      <c r="C475" s="11" t="s">
        <v>2289</v>
      </c>
      <c r="D475" s="36" t="s">
        <v>2290</v>
      </c>
      <c r="E475" s="11" t="s">
        <v>28</v>
      </c>
      <c r="F475" s="11">
        <v>48</v>
      </c>
      <c r="G475" s="11">
        <v>3.5</v>
      </c>
      <c r="H475" s="11">
        <v>1000</v>
      </c>
      <c r="I475" s="11" t="s">
        <v>2291</v>
      </c>
      <c r="J475" s="11" t="s">
        <v>2289</v>
      </c>
      <c r="K475" s="11" t="s">
        <v>2292</v>
      </c>
    </row>
    <row r="476" spans="1:11">
      <c r="A476" s="4" t="s">
        <v>24</v>
      </c>
      <c r="B476" s="11" t="s">
        <v>2282</v>
      </c>
      <c r="C476" s="11" t="s">
        <v>2294</v>
      </c>
      <c r="D476" s="36" t="s">
        <v>2295</v>
      </c>
      <c r="E476" s="11" t="s">
        <v>28</v>
      </c>
      <c r="F476" s="11">
        <v>59</v>
      </c>
      <c r="G476" s="11">
        <v>4</v>
      </c>
      <c r="H476" s="11">
        <v>1000</v>
      </c>
      <c r="I476" s="11" t="s">
        <v>2296</v>
      </c>
      <c r="J476" s="11" t="s">
        <v>2297</v>
      </c>
      <c r="K476" s="11" t="s">
        <v>2298</v>
      </c>
    </row>
    <row r="477" spans="1:11">
      <c r="A477" s="4" t="s">
        <v>24</v>
      </c>
      <c r="B477" s="11" t="s">
        <v>2282</v>
      </c>
      <c r="C477" s="11" t="s">
        <v>2300</v>
      </c>
      <c r="D477" s="36" t="s">
        <v>2301</v>
      </c>
      <c r="E477" s="11" t="s">
        <v>28</v>
      </c>
      <c r="F477" s="11">
        <v>47</v>
      </c>
      <c r="G477" s="11">
        <v>4</v>
      </c>
      <c r="H477" s="11">
        <v>1000</v>
      </c>
      <c r="I477" s="11" t="s">
        <v>2302</v>
      </c>
      <c r="J477" s="11" t="s">
        <v>2300</v>
      </c>
      <c r="K477" s="11" t="s">
        <v>2301</v>
      </c>
    </row>
    <row r="478" spans="1:11">
      <c r="A478" s="4" t="s">
        <v>24</v>
      </c>
      <c r="B478" s="11" t="s">
        <v>2282</v>
      </c>
      <c r="C478" s="11" t="s">
        <v>2303</v>
      </c>
      <c r="D478" s="36" t="s">
        <v>2304</v>
      </c>
      <c r="E478" s="11" t="s">
        <v>28</v>
      </c>
      <c r="F478" s="11">
        <v>54</v>
      </c>
      <c r="G478" s="11">
        <v>5</v>
      </c>
      <c r="H478" s="11">
        <v>1000</v>
      </c>
      <c r="I478" s="11" t="s">
        <v>2305</v>
      </c>
      <c r="J478" s="11" t="s">
        <v>2303</v>
      </c>
      <c r="K478" s="11" t="s">
        <v>2304</v>
      </c>
    </row>
    <row r="479" spans="1:11">
      <c r="A479" s="4" t="s">
        <v>24</v>
      </c>
      <c r="B479" s="11" t="s">
        <v>2282</v>
      </c>
      <c r="C479" s="11" t="s">
        <v>2307</v>
      </c>
      <c r="D479" s="36" t="s">
        <v>2308</v>
      </c>
      <c r="E479" s="11" t="s">
        <v>28</v>
      </c>
      <c r="F479" s="11">
        <v>43</v>
      </c>
      <c r="G479" s="11">
        <v>3.8</v>
      </c>
      <c r="H479" s="11">
        <v>1000</v>
      </c>
      <c r="I479" s="11" t="s">
        <v>2309</v>
      </c>
      <c r="J479" s="11" t="s">
        <v>2307</v>
      </c>
      <c r="K479" s="11" t="s">
        <v>2308</v>
      </c>
    </row>
    <row r="480" spans="1:11">
      <c r="A480" s="4" t="s">
        <v>24</v>
      </c>
      <c r="B480" s="11" t="s">
        <v>2282</v>
      </c>
      <c r="C480" s="11" t="s">
        <v>2311</v>
      </c>
      <c r="D480" s="36" t="s">
        <v>2312</v>
      </c>
      <c r="E480" s="11" t="s">
        <v>28</v>
      </c>
      <c r="F480" s="11">
        <v>41</v>
      </c>
      <c r="G480" s="11">
        <v>3.1</v>
      </c>
      <c r="H480" s="11">
        <v>1000</v>
      </c>
      <c r="I480" s="11" t="s">
        <v>2313</v>
      </c>
      <c r="J480" s="11" t="s">
        <v>2311</v>
      </c>
      <c r="K480" s="11" t="s">
        <v>2312</v>
      </c>
    </row>
    <row r="481" spans="1:11">
      <c r="A481" s="4" t="s">
        <v>24</v>
      </c>
      <c r="B481" s="11" t="s">
        <v>2282</v>
      </c>
      <c r="C481" s="11" t="s">
        <v>2315</v>
      </c>
      <c r="D481" s="36" t="s">
        <v>2316</v>
      </c>
      <c r="E481" s="11" t="s">
        <v>28</v>
      </c>
      <c r="F481" s="11">
        <v>42</v>
      </c>
      <c r="G481" s="11">
        <v>4.5</v>
      </c>
      <c r="H481" s="11">
        <v>1000</v>
      </c>
      <c r="I481" s="11" t="s">
        <v>2317</v>
      </c>
      <c r="J481" s="11" t="s">
        <v>2315</v>
      </c>
      <c r="K481" s="11" t="s">
        <v>2316</v>
      </c>
    </row>
    <row r="482" spans="1:11">
      <c r="A482" s="4" t="s">
        <v>24</v>
      </c>
      <c r="B482" s="11" t="s">
        <v>2282</v>
      </c>
      <c r="C482" s="11" t="s">
        <v>2319</v>
      </c>
      <c r="D482" s="36" t="s">
        <v>2320</v>
      </c>
      <c r="E482" s="11" t="s">
        <v>28</v>
      </c>
      <c r="F482" s="11">
        <v>56</v>
      </c>
      <c r="G482" s="11">
        <v>3.1</v>
      </c>
      <c r="H482" s="11">
        <v>1000</v>
      </c>
      <c r="I482" s="11" t="s">
        <v>2321</v>
      </c>
      <c r="J482" s="11" t="s">
        <v>2319</v>
      </c>
      <c r="K482" s="11" t="s">
        <v>2320</v>
      </c>
    </row>
    <row r="483" spans="1:11">
      <c r="A483" s="4" t="s">
        <v>24</v>
      </c>
      <c r="B483" s="11" t="s">
        <v>2282</v>
      </c>
      <c r="C483" s="11" t="s">
        <v>2323</v>
      </c>
      <c r="D483" s="36" t="s">
        <v>2324</v>
      </c>
      <c r="E483" s="11" t="s">
        <v>28</v>
      </c>
      <c r="F483" s="11">
        <v>64</v>
      </c>
      <c r="G483" s="11">
        <v>3.5</v>
      </c>
      <c r="H483" s="11">
        <v>1000</v>
      </c>
      <c r="I483" s="11" t="s">
        <v>2325</v>
      </c>
      <c r="J483" s="11" t="s">
        <v>2326</v>
      </c>
      <c r="K483" s="11" t="s">
        <v>2327</v>
      </c>
    </row>
    <row r="484" spans="1:11">
      <c r="A484" s="4" t="s">
        <v>24</v>
      </c>
      <c r="B484" s="11" t="s">
        <v>2282</v>
      </c>
      <c r="C484" s="11" t="s">
        <v>2329</v>
      </c>
      <c r="D484" s="36" t="s">
        <v>2330</v>
      </c>
      <c r="E484" s="11" t="s">
        <v>28</v>
      </c>
      <c r="F484" s="11">
        <v>68</v>
      </c>
      <c r="G484" s="11">
        <v>4</v>
      </c>
      <c r="H484" s="11">
        <v>1000</v>
      </c>
      <c r="I484" s="11" t="s">
        <v>2331</v>
      </c>
      <c r="J484" s="11" t="s">
        <v>2332</v>
      </c>
      <c r="K484" s="11" t="s">
        <v>2333</v>
      </c>
    </row>
    <row r="485" spans="1:11">
      <c r="A485" s="4" t="s">
        <v>24</v>
      </c>
      <c r="B485" s="11" t="s">
        <v>2282</v>
      </c>
      <c r="C485" s="11" t="s">
        <v>2335</v>
      </c>
      <c r="D485" s="36" t="s">
        <v>2336</v>
      </c>
      <c r="E485" s="11" t="s">
        <v>28</v>
      </c>
      <c r="F485" s="11">
        <v>52</v>
      </c>
      <c r="G485" s="11">
        <v>3.6</v>
      </c>
      <c r="H485" s="11">
        <v>1000</v>
      </c>
      <c r="I485" s="11" t="s">
        <v>2337</v>
      </c>
      <c r="J485" s="11" t="s">
        <v>2335</v>
      </c>
      <c r="K485" s="11" t="s">
        <v>2336</v>
      </c>
    </row>
    <row r="486" spans="1:11">
      <c r="A486" s="4" t="s">
        <v>24</v>
      </c>
      <c r="B486" s="11" t="s">
        <v>2282</v>
      </c>
      <c r="C486" s="11" t="s">
        <v>2338</v>
      </c>
      <c r="D486" s="36" t="s">
        <v>2339</v>
      </c>
      <c r="E486" s="11" t="s">
        <v>49</v>
      </c>
      <c r="F486" s="11">
        <v>73</v>
      </c>
      <c r="G486" s="11">
        <v>3.5</v>
      </c>
      <c r="H486" s="11">
        <v>1000</v>
      </c>
      <c r="I486" s="11" t="s">
        <v>2340</v>
      </c>
      <c r="J486" s="11" t="s">
        <v>2341</v>
      </c>
      <c r="K486" s="11" t="s">
        <v>2342</v>
      </c>
    </row>
    <row r="487" spans="1:11">
      <c r="A487" s="4" t="s">
        <v>24</v>
      </c>
      <c r="B487" s="11" t="s">
        <v>2282</v>
      </c>
      <c r="C487" s="11" t="s">
        <v>2344</v>
      </c>
      <c r="D487" s="36" t="s">
        <v>2345</v>
      </c>
      <c r="E487" s="11" t="s">
        <v>28</v>
      </c>
      <c r="F487" s="11">
        <v>42</v>
      </c>
      <c r="G487" s="11"/>
      <c r="H487" s="11">
        <v>1000</v>
      </c>
      <c r="I487" s="11" t="s">
        <v>2346</v>
      </c>
      <c r="J487" s="11" t="s">
        <v>2344</v>
      </c>
      <c r="K487" s="11" t="s">
        <v>2345</v>
      </c>
    </row>
    <row r="488" spans="1:11">
      <c r="A488" s="4" t="s">
        <v>24</v>
      </c>
      <c r="B488" s="11" t="s">
        <v>2282</v>
      </c>
      <c r="C488" s="11" t="s">
        <v>2349</v>
      </c>
      <c r="D488" s="36" t="s">
        <v>2350</v>
      </c>
      <c r="E488" s="11" t="s">
        <v>28</v>
      </c>
      <c r="F488" s="11">
        <v>43</v>
      </c>
      <c r="G488" s="11">
        <v>3.5</v>
      </c>
      <c r="H488" s="11">
        <v>1000</v>
      </c>
      <c r="I488" s="11" t="s">
        <v>2351</v>
      </c>
      <c r="J488" s="11" t="s">
        <v>2349</v>
      </c>
      <c r="K488" s="11" t="s">
        <v>2350</v>
      </c>
    </row>
    <row r="489" spans="1:11">
      <c r="A489" s="4" t="s">
        <v>24</v>
      </c>
      <c r="B489" s="11" t="s">
        <v>2282</v>
      </c>
      <c r="C489" s="11" t="s">
        <v>2353</v>
      </c>
      <c r="D489" s="36" t="s">
        <v>2354</v>
      </c>
      <c r="E489" s="11" t="s">
        <v>49</v>
      </c>
      <c r="F489" s="11">
        <v>45</v>
      </c>
      <c r="G489" s="11">
        <v>3.3</v>
      </c>
      <c r="H489" s="11">
        <v>1000</v>
      </c>
      <c r="I489" s="11" t="s">
        <v>2355</v>
      </c>
      <c r="J489" s="11" t="s">
        <v>2356</v>
      </c>
      <c r="K489" s="11" t="s">
        <v>2357</v>
      </c>
    </row>
    <row r="490" spans="1:11">
      <c r="A490" s="4" t="s">
        <v>24</v>
      </c>
      <c r="B490" s="11" t="s">
        <v>2282</v>
      </c>
      <c r="C490" s="11" t="s">
        <v>2359</v>
      </c>
      <c r="D490" s="36" t="s">
        <v>2360</v>
      </c>
      <c r="E490" s="11" t="s">
        <v>28</v>
      </c>
      <c r="F490" s="11">
        <v>72</v>
      </c>
      <c r="G490" s="11">
        <v>3.5</v>
      </c>
      <c r="H490" s="11">
        <v>1000</v>
      </c>
      <c r="I490" s="11" t="s">
        <v>2361</v>
      </c>
      <c r="J490" s="11" t="s">
        <v>2362</v>
      </c>
      <c r="K490" s="11" t="s">
        <v>2363</v>
      </c>
    </row>
    <row r="491" spans="1:11">
      <c r="A491" s="4" t="s">
        <v>24</v>
      </c>
      <c r="B491" s="11" t="s">
        <v>2282</v>
      </c>
      <c r="C491" s="11" t="s">
        <v>2364</v>
      </c>
      <c r="D491" s="36" t="s">
        <v>2365</v>
      </c>
      <c r="E491" s="11" t="s">
        <v>49</v>
      </c>
      <c r="F491" s="11">
        <v>71</v>
      </c>
      <c r="G491" s="11">
        <v>3.5</v>
      </c>
      <c r="H491" s="11">
        <v>1000</v>
      </c>
      <c r="I491" s="11" t="s">
        <v>2366</v>
      </c>
      <c r="J491" s="11" t="s">
        <v>2367</v>
      </c>
      <c r="K491" s="11" t="s">
        <v>2368</v>
      </c>
    </row>
    <row r="492" spans="1:11">
      <c r="A492" s="4" t="s">
        <v>24</v>
      </c>
      <c r="B492" s="11" t="s">
        <v>2282</v>
      </c>
      <c r="C492" s="11" t="s">
        <v>2369</v>
      </c>
      <c r="D492" s="54" t="s">
        <v>2370</v>
      </c>
      <c r="E492" s="11" t="s">
        <v>28</v>
      </c>
      <c r="F492" s="11">
        <v>68</v>
      </c>
      <c r="G492" s="11">
        <v>5.8</v>
      </c>
      <c r="H492" s="11">
        <v>1000</v>
      </c>
      <c r="I492" s="11" t="s">
        <v>2371</v>
      </c>
      <c r="J492" s="11" t="s">
        <v>2372</v>
      </c>
      <c r="K492" s="11" t="s">
        <v>2373</v>
      </c>
    </row>
    <row r="493" spans="1:11">
      <c r="A493" s="4" t="s">
        <v>24</v>
      </c>
      <c r="B493" s="11"/>
      <c r="C493" s="11"/>
      <c r="D493" s="55"/>
      <c r="E493" s="11"/>
      <c r="F493" s="11"/>
      <c r="G493" s="11"/>
      <c r="H493" s="11"/>
      <c r="I493" s="11"/>
      <c r="J493" s="11" t="s">
        <v>2375</v>
      </c>
      <c r="K493" s="11" t="s">
        <v>2376</v>
      </c>
    </row>
    <row r="494" spans="1:11">
      <c r="A494" s="4" t="s">
        <v>24</v>
      </c>
      <c r="B494" s="11" t="s">
        <v>2282</v>
      </c>
      <c r="C494" s="11" t="s">
        <v>2377</v>
      </c>
      <c r="D494" s="36" t="s">
        <v>2378</v>
      </c>
      <c r="E494" s="11" t="s">
        <v>28</v>
      </c>
      <c r="F494" s="11">
        <v>50</v>
      </c>
      <c r="G494" s="11">
        <v>4.18</v>
      </c>
      <c r="H494" s="11">
        <v>1000</v>
      </c>
      <c r="I494" s="11" t="s">
        <v>2379</v>
      </c>
      <c r="J494" s="11" t="s">
        <v>2377</v>
      </c>
      <c r="K494" s="11" t="s">
        <v>2378</v>
      </c>
    </row>
    <row r="495" spans="1:11">
      <c r="A495" s="4" t="s">
        <v>24</v>
      </c>
      <c r="B495" s="11" t="s">
        <v>2282</v>
      </c>
      <c r="C495" s="11" t="s">
        <v>2381</v>
      </c>
      <c r="D495" s="36" t="s">
        <v>2382</v>
      </c>
      <c r="E495" s="11" t="s">
        <v>28</v>
      </c>
      <c r="F495" s="11">
        <v>47</v>
      </c>
      <c r="G495" s="11">
        <v>3.6</v>
      </c>
      <c r="H495" s="11">
        <v>1000</v>
      </c>
      <c r="I495" s="11" t="s">
        <v>2383</v>
      </c>
      <c r="J495" s="11" t="s">
        <v>2381</v>
      </c>
      <c r="K495" s="11" t="s">
        <v>2382</v>
      </c>
    </row>
    <row r="496" spans="1:11">
      <c r="A496" s="4" t="s">
        <v>24</v>
      </c>
      <c r="B496" s="4" t="s">
        <v>2385</v>
      </c>
      <c r="C496" s="4" t="s">
        <v>2386</v>
      </c>
      <c r="D496" s="36" t="s">
        <v>2387</v>
      </c>
      <c r="E496" s="4" t="s">
        <v>28</v>
      </c>
      <c r="F496" s="4">
        <v>54</v>
      </c>
      <c r="G496" s="4">
        <v>3.75</v>
      </c>
      <c r="H496" s="4">
        <v>1000</v>
      </c>
      <c r="I496" s="198" t="s">
        <v>2388</v>
      </c>
      <c r="J496" s="4" t="s">
        <v>2386</v>
      </c>
      <c r="K496" s="198" t="s">
        <v>2387</v>
      </c>
    </row>
    <row r="497" spans="1:11">
      <c r="A497" s="4" t="s">
        <v>24</v>
      </c>
      <c r="B497" s="4" t="s">
        <v>2390</v>
      </c>
      <c r="C497" s="4" t="s">
        <v>2391</v>
      </c>
      <c r="D497" s="36" t="s">
        <v>2392</v>
      </c>
      <c r="E497" s="4" t="s">
        <v>28</v>
      </c>
      <c r="F497" s="4">
        <v>49</v>
      </c>
      <c r="G497" s="4">
        <v>3.5</v>
      </c>
      <c r="H497" s="4">
        <v>1000</v>
      </c>
      <c r="I497" s="198" t="s">
        <v>2393</v>
      </c>
      <c r="J497" s="4" t="s">
        <v>2391</v>
      </c>
      <c r="K497" s="198" t="s">
        <v>2392</v>
      </c>
    </row>
    <row r="498" spans="1:11">
      <c r="A498" s="4" t="s">
        <v>24</v>
      </c>
      <c r="B498" s="4" t="s">
        <v>2390</v>
      </c>
      <c r="C498" s="4" t="s">
        <v>2395</v>
      </c>
      <c r="D498" s="36" t="s">
        <v>2396</v>
      </c>
      <c r="E498" s="4" t="s">
        <v>28</v>
      </c>
      <c r="F498" s="4">
        <v>43</v>
      </c>
      <c r="G498" s="4">
        <v>3.5</v>
      </c>
      <c r="H498" s="4">
        <v>1000</v>
      </c>
      <c r="I498" s="198" t="s">
        <v>2397</v>
      </c>
      <c r="J498" s="4" t="s">
        <v>2395</v>
      </c>
      <c r="K498" s="198" t="s">
        <v>2396</v>
      </c>
    </row>
    <row r="499" spans="1:11">
      <c r="A499" s="4" t="s">
        <v>24</v>
      </c>
      <c r="B499" s="4" t="s">
        <v>2390</v>
      </c>
      <c r="C499" s="4" t="s">
        <v>2399</v>
      </c>
      <c r="D499" s="36" t="s">
        <v>2400</v>
      </c>
      <c r="E499" s="4" t="s">
        <v>28</v>
      </c>
      <c r="F499" s="4">
        <v>69</v>
      </c>
      <c r="G499" s="4">
        <v>3.2</v>
      </c>
      <c r="H499" s="4">
        <v>1000</v>
      </c>
      <c r="I499" s="198" t="s">
        <v>2401</v>
      </c>
      <c r="J499" s="4" t="s">
        <v>2399</v>
      </c>
      <c r="K499" s="4" t="s">
        <v>2400</v>
      </c>
    </row>
    <row r="500" spans="1:11">
      <c r="A500" s="4" t="s">
        <v>24</v>
      </c>
      <c r="B500" s="4" t="s">
        <v>2390</v>
      </c>
      <c r="C500" s="4" t="s">
        <v>2402</v>
      </c>
      <c r="D500" s="36" t="s">
        <v>2403</v>
      </c>
      <c r="E500" s="4" t="s">
        <v>28</v>
      </c>
      <c r="F500" s="4">
        <v>39</v>
      </c>
      <c r="G500" s="4">
        <v>4</v>
      </c>
      <c r="H500" s="4">
        <v>1000</v>
      </c>
      <c r="I500" s="198" t="s">
        <v>2404</v>
      </c>
      <c r="J500" s="4" t="s">
        <v>2402</v>
      </c>
      <c r="K500" s="198" t="s">
        <v>2403</v>
      </c>
    </row>
    <row r="501" spans="1:11">
      <c r="A501" s="4" t="s">
        <v>24</v>
      </c>
      <c r="B501" s="4" t="s">
        <v>2390</v>
      </c>
      <c r="C501" s="4" t="s">
        <v>2406</v>
      </c>
      <c r="D501" s="36" t="s">
        <v>2407</v>
      </c>
      <c r="E501" s="4" t="s">
        <v>28</v>
      </c>
      <c r="F501" s="4">
        <v>59</v>
      </c>
      <c r="G501" s="4">
        <v>3.5</v>
      </c>
      <c r="H501" s="4">
        <v>1000</v>
      </c>
      <c r="I501" s="198" t="s">
        <v>2408</v>
      </c>
      <c r="J501" s="4" t="s">
        <v>2409</v>
      </c>
      <c r="K501" s="198" t="s">
        <v>2410</v>
      </c>
    </row>
    <row r="502" spans="1:11">
      <c r="A502" s="4" t="s">
        <v>24</v>
      </c>
      <c r="B502" s="4" t="s">
        <v>2390</v>
      </c>
      <c r="C502" s="4" t="s">
        <v>2412</v>
      </c>
      <c r="D502" s="36" t="s">
        <v>2413</v>
      </c>
      <c r="E502" s="4" t="s">
        <v>28</v>
      </c>
      <c r="F502" s="4">
        <v>65</v>
      </c>
      <c r="G502" s="4">
        <v>3.5</v>
      </c>
      <c r="H502" s="4">
        <v>1000</v>
      </c>
      <c r="I502" s="198" t="s">
        <v>2414</v>
      </c>
      <c r="J502" s="4" t="s">
        <v>2415</v>
      </c>
      <c r="K502" s="198" t="s">
        <v>2416</v>
      </c>
    </row>
    <row r="503" spans="1:11">
      <c r="A503" s="4" t="s">
        <v>24</v>
      </c>
      <c r="B503" s="4" t="s">
        <v>2390</v>
      </c>
      <c r="C503" s="4" t="s">
        <v>2418</v>
      </c>
      <c r="D503" s="36" t="s">
        <v>2419</v>
      </c>
      <c r="E503" s="4" t="s">
        <v>28</v>
      </c>
      <c r="F503" s="4">
        <v>67</v>
      </c>
      <c r="G503" s="4">
        <v>3.05</v>
      </c>
      <c r="H503" s="4">
        <v>1000</v>
      </c>
      <c r="I503" s="198" t="s">
        <v>2420</v>
      </c>
      <c r="J503" s="4" t="s">
        <v>2421</v>
      </c>
      <c r="K503" s="198" t="s">
        <v>2422</v>
      </c>
    </row>
    <row r="504" spans="1:11">
      <c r="A504" s="4" t="s">
        <v>24</v>
      </c>
      <c r="B504" s="4" t="s">
        <v>2390</v>
      </c>
      <c r="C504" s="4" t="s">
        <v>2423</v>
      </c>
      <c r="D504" s="36" t="s">
        <v>2424</v>
      </c>
      <c r="E504" s="4" t="s">
        <v>28</v>
      </c>
      <c r="F504" s="4">
        <v>51</v>
      </c>
      <c r="G504" s="4">
        <v>1.2</v>
      </c>
      <c r="H504" s="4">
        <v>500</v>
      </c>
      <c r="I504" s="198" t="s">
        <v>2425</v>
      </c>
      <c r="J504" s="4" t="s">
        <v>2423</v>
      </c>
      <c r="K504" s="198" t="s">
        <v>2424</v>
      </c>
    </row>
    <row r="505" spans="1:11">
      <c r="A505" s="4" t="s">
        <v>24</v>
      </c>
      <c r="B505" s="4" t="s">
        <v>2390</v>
      </c>
      <c r="C505" s="4" t="s">
        <v>2426</v>
      </c>
      <c r="D505" s="36" t="s">
        <v>2427</v>
      </c>
      <c r="E505" s="4" t="s">
        <v>28</v>
      </c>
      <c r="F505" s="4">
        <v>38</v>
      </c>
      <c r="G505" s="4">
        <v>3.48</v>
      </c>
      <c r="H505" s="4">
        <v>1000</v>
      </c>
      <c r="I505" s="198" t="s">
        <v>2428</v>
      </c>
      <c r="J505" s="4" t="s">
        <v>2426</v>
      </c>
      <c r="K505" s="198" t="s">
        <v>2427</v>
      </c>
    </row>
    <row r="506" spans="1:11">
      <c r="A506" s="4" t="s">
        <v>24</v>
      </c>
      <c r="B506" s="4" t="s">
        <v>2390</v>
      </c>
      <c r="C506" s="4" t="s">
        <v>2429</v>
      </c>
      <c r="D506" s="36" t="s">
        <v>2430</v>
      </c>
      <c r="E506" s="4" t="s">
        <v>28</v>
      </c>
      <c r="F506" s="4">
        <v>43</v>
      </c>
      <c r="G506" s="4">
        <v>3.6</v>
      </c>
      <c r="H506" s="4">
        <v>1000</v>
      </c>
      <c r="I506" s="198" t="s">
        <v>2431</v>
      </c>
      <c r="J506" s="4" t="s">
        <v>2429</v>
      </c>
      <c r="K506" s="198" t="s">
        <v>2430</v>
      </c>
    </row>
    <row r="507" spans="1:11">
      <c r="A507" s="4" t="s">
        <v>24</v>
      </c>
      <c r="B507" s="4" t="s">
        <v>2390</v>
      </c>
      <c r="C507" s="4" t="s">
        <v>2433</v>
      </c>
      <c r="D507" s="36" t="s">
        <v>2434</v>
      </c>
      <c r="E507" s="4" t="s">
        <v>28</v>
      </c>
      <c r="F507" s="4">
        <v>48</v>
      </c>
      <c r="G507" s="4">
        <v>3.5</v>
      </c>
      <c r="H507" s="4">
        <v>1000</v>
      </c>
      <c r="I507" s="198" t="s">
        <v>2435</v>
      </c>
      <c r="J507" s="4" t="s">
        <v>2433</v>
      </c>
      <c r="K507" s="198" t="s">
        <v>2434</v>
      </c>
    </row>
    <row r="508" spans="1:11">
      <c r="A508" s="4" t="s">
        <v>24</v>
      </c>
      <c r="B508" s="4" t="s">
        <v>2390</v>
      </c>
      <c r="C508" s="4" t="s">
        <v>2436</v>
      </c>
      <c r="D508" s="36" t="s">
        <v>2437</v>
      </c>
      <c r="E508" s="4" t="s">
        <v>28</v>
      </c>
      <c r="F508" s="4">
        <v>42</v>
      </c>
      <c r="G508" s="4">
        <v>3.5</v>
      </c>
      <c r="H508" s="4">
        <v>1000</v>
      </c>
      <c r="I508" s="198" t="s">
        <v>2438</v>
      </c>
      <c r="J508" s="4" t="s">
        <v>2436</v>
      </c>
      <c r="K508" s="198" t="s">
        <v>2438</v>
      </c>
    </row>
    <row r="509" spans="1:11">
      <c r="A509" s="4" t="s">
        <v>24</v>
      </c>
      <c r="B509" s="4" t="s">
        <v>2390</v>
      </c>
      <c r="C509" s="4" t="s">
        <v>2440</v>
      </c>
      <c r="D509" s="36" t="s">
        <v>2441</v>
      </c>
      <c r="E509" s="4" t="s">
        <v>28</v>
      </c>
      <c r="F509" s="4">
        <v>55</v>
      </c>
      <c r="G509" s="4">
        <v>3.12</v>
      </c>
      <c r="H509" s="4">
        <v>1000</v>
      </c>
      <c r="I509" s="198" t="s">
        <v>2442</v>
      </c>
      <c r="J509" s="4" t="s">
        <v>2440</v>
      </c>
      <c r="K509" s="198" t="s">
        <v>2441</v>
      </c>
    </row>
    <row r="510" spans="1:11">
      <c r="A510" s="4" t="s">
        <v>24</v>
      </c>
      <c r="B510" s="4" t="s">
        <v>2390</v>
      </c>
      <c r="C510" s="4" t="s">
        <v>2444</v>
      </c>
      <c r="D510" s="36" t="s">
        <v>2445</v>
      </c>
      <c r="E510" s="4" t="s">
        <v>28</v>
      </c>
      <c r="F510" s="4">
        <v>53</v>
      </c>
      <c r="G510" s="4">
        <v>1.5</v>
      </c>
      <c r="H510" s="4">
        <v>500</v>
      </c>
      <c r="I510" s="198" t="s">
        <v>2446</v>
      </c>
      <c r="J510" s="4" t="s">
        <v>2444</v>
      </c>
      <c r="K510" s="198" t="s">
        <v>2446</v>
      </c>
    </row>
    <row r="511" spans="1:11">
      <c r="A511" s="4" t="s">
        <v>24</v>
      </c>
      <c r="B511" s="4" t="s">
        <v>2390</v>
      </c>
      <c r="C511" s="4" t="s">
        <v>2447</v>
      </c>
      <c r="D511" s="36" t="s">
        <v>2448</v>
      </c>
      <c r="E511" s="4" t="s">
        <v>28</v>
      </c>
      <c r="F511" s="4">
        <v>48</v>
      </c>
      <c r="G511" s="4">
        <v>4.5</v>
      </c>
      <c r="H511" s="4">
        <v>1000</v>
      </c>
      <c r="I511" s="198" t="s">
        <v>2449</v>
      </c>
      <c r="J511" s="4" t="s">
        <v>2447</v>
      </c>
      <c r="K511" s="198" t="s">
        <v>2448</v>
      </c>
    </row>
    <row r="512" spans="1:11">
      <c r="A512" s="4" t="s">
        <v>24</v>
      </c>
      <c r="B512" s="4" t="s">
        <v>2390</v>
      </c>
      <c r="C512" s="4" t="s">
        <v>2452</v>
      </c>
      <c r="D512" s="50" t="s">
        <v>6088</v>
      </c>
      <c r="E512" s="4" t="s">
        <v>28</v>
      </c>
      <c r="F512" s="4">
        <v>53</v>
      </c>
      <c r="G512" s="4">
        <v>3.12</v>
      </c>
      <c r="H512" s="4">
        <v>1000</v>
      </c>
      <c r="I512" s="198" t="s">
        <v>2454</v>
      </c>
      <c r="J512" s="4" t="s">
        <v>2452</v>
      </c>
      <c r="K512" s="198" t="s">
        <v>2453</v>
      </c>
    </row>
    <row r="513" spans="1:11">
      <c r="A513" s="4" t="s">
        <v>24</v>
      </c>
      <c r="B513" s="4" t="s">
        <v>2390</v>
      </c>
      <c r="C513" s="4" t="s">
        <v>2455</v>
      </c>
      <c r="D513" s="36" t="s">
        <v>2456</v>
      </c>
      <c r="E513" s="4" t="s">
        <v>28</v>
      </c>
      <c r="F513" s="4">
        <v>35</v>
      </c>
      <c r="G513" s="4">
        <v>6</v>
      </c>
      <c r="H513" s="4">
        <v>1000</v>
      </c>
      <c r="I513" s="198" t="s">
        <v>2457</v>
      </c>
      <c r="J513" s="4" t="s">
        <v>2455</v>
      </c>
      <c r="K513" s="198" t="s">
        <v>2456</v>
      </c>
    </row>
    <row r="514" spans="1:11">
      <c r="A514" s="4" t="s">
        <v>24</v>
      </c>
      <c r="B514" s="4" t="s">
        <v>2390</v>
      </c>
      <c r="C514" s="4" t="s">
        <v>2459</v>
      </c>
      <c r="D514" s="36" t="s">
        <v>2460</v>
      </c>
      <c r="E514" s="4" t="s">
        <v>28</v>
      </c>
      <c r="F514" s="4">
        <v>48</v>
      </c>
      <c r="G514" s="4">
        <v>3.12</v>
      </c>
      <c r="H514" s="4">
        <v>1000</v>
      </c>
      <c r="I514" s="198" t="s">
        <v>2461</v>
      </c>
      <c r="J514" s="4" t="s">
        <v>2459</v>
      </c>
      <c r="K514" s="198" t="s">
        <v>2460</v>
      </c>
    </row>
    <row r="515" spans="1:11">
      <c r="A515" s="4" t="s">
        <v>24</v>
      </c>
      <c r="B515" s="4" t="s">
        <v>2390</v>
      </c>
      <c r="C515" s="4" t="s">
        <v>2462</v>
      </c>
      <c r="D515" s="36" t="s">
        <v>2463</v>
      </c>
      <c r="E515" s="4" t="s">
        <v>28</v>
      </c>
      <c r="F515" s="4">
        <v>58</v>
      </c>
      <c r="G515" s="4">
        <v>4.5</v>
      </c>
      <c r="H515" s="4">
        <v>1000</v>
      </c>
      <c r="I515" s="198" t="s">
        <v>2464</v>
      </c>
      <c r="J515" s="4" t="s">
        <v>2465</v>
      </c>
      <c r="K515" s="198" t="s">
        <v>2466</v>
      </c>
    </row>
    <row r="516" spans="1:11">
      <c r="A516" s="4" t="s">
        <v>24</v>
      </c>
      <c r="B516" s="4" t="s">
        <v>2390</v>
      </c>
      <c r="C516" s="4" t="s">
        <v>2468</v>
      </c>
      <c r="D516" s="36" t="s">
        <v>2469</v>
      </c>
      <c r="E516" s="4" t="s">
        <v>28</v>
      </c>
      <c r="F516" s="4">
        <v>45</v>
      </c>
      <c r="G516" s="4">
        <v>2.6</v>
      </c>
      <c r="H516" s="4">
        <v>700</v>
      </c>
      <c r="I516" s="198" t="s">
        <v>2470</v>
      </c>
      <c r="J516" s="4" t="s">
        <v>2468</v>
      </c>
      <c r="K516" s="198" t="s">
        <v>2469</v>
      </c>
    </row>
    <row r="517" spans="1:11">
      <c r="A517" s="4" t="s">
        <v>24</v>
      </c>
      <c r="B517" s="20" t="s">
        <v>2472</v>
      </c>
      <c r="C517" s="20" t="s">
        <v>2473</v>
      </c>
      <c r="D517" s="36" t="s">
        <v>2474</v>
      </c>
      <c r="E517" s="20" t="s">
        <v>28</v>
      </c>
      <c r="F517" s="20">
        <v>47</v>
      </c>
      <c r="G517" s="20">
        <v>3.3</v>
      </c>
      <c r="H517" s="20">
        <v>1000</v>
      </c>
      <c r="I517" s="21" t="s">
        <v>2475</v>
      </c>
      <c r="J517" s="20" t="s">
        <v>2473</v>
      </c>
      <c r="K517" s="21" t="s">
        <v>2474</v>
      </c>
    </row>
    <row r="518" spans="1:11">
      <c r="A518" s="4" t="s">
        <v>24</v>
      </c>
      <c r="B518" s="20" t="s">
        <v>2472</v>
      </c>
      <c r="C518" s="20" t="s">
        <v>2477</v>
      </c>
      <c r="D518" s="36" t="s">
        <v>2478</v>
      </c>
      <c r="E518" s="20" t="s">
        <v>28</v>
      </c>
      <c r="F518" s="20">
        <v>50</v>
      </c>
      <c r="G518" s="20">
        <v>3.3</v>
      </c>
      <c r="H518" s="20">
        <v>1000</v>
      </c>
      <c r="I518" s="21" t="s">
        <v>2479</v>
      </c>
      <c r="J518" s="20" t="s">
        <v>2477</v>
      </c>
      <c r="K518" s="21" t="s">
        <v>2478</v>
      </c>
    </row>
    <row r="519" spans="1:11">
      <c r="A519" s="4" t="s">
        <v>24</v>
      </c>
      <c r="B519" s="20" t="s">
        <v>2472</v>
      </c>
      <c r="C519" s="20" t="s">
        <v>2480</v>
      </c>
      <c r="D519" s="52" t="s">
        <v>6089</v>
      </c>
      <c r="E519" s="20" t="s">
        <v>28</v>
      </c>
      <c r="F519" s="20">
        <v>72</v>
      </c>
      <c r="G519" s="20">
        <v>3.6</v>
      </c>
      <c r="H519" s="20">
        <v>1000</v>
      </c>
      <c r="I519" s="21" t="s">
        <v>2482</v>
      </c>
      <c r="J519" s="20" t="s">
        <v>2483</v>
      </c>
      <c r="K519" s="21" t="s">
        <v>2484</v>
      </c>
    </row>
    <row r="520" spans="1:11">
      <c r="A520" s="4" t="s">
        <v>24</v>
      </c>
      <c r="B520" s="20" t="s">
        <v>2472</v>
      </c>
      <c r="C520" s="20" t="s">
        <v>2486</v>
      </c>
      <c r="D520" s="36" t="s">
        <v>2487</v>
      </c>
      <c r="E520" s="20" t="s">
        <v>49</v>
      </c>
      <c r="F520" s="20">
        <v>44</v>
      </c>
      <c r="G520" s="20">
        <v>3.6</v>
      </c>
      <c r="H520" s="20">
        <v>1000</v>
      </c>
      <c r="I520" s="21" t="s">
        <v>2488</v>
      </c>
      <c r="J520" s="20" t="s">
        <v>2489</v>
      </c>
      <c r="K520" s="21" t="s">
        <v>2490</v>
      </c>
    </row>
    <row r="521" spans="1:11">
      <c r="A521" s="4" t="s">
        <v>24</v>
      </c>
      <c r="B521" s="20" t="s">
        <v>2472</v>
      </c>
      <c r="C521" s="20" t="s">
        <v>2433</v>
      </c>
      <c r="D521" s="36" t="s">
        <v>2491</v>
      </c>
      <c r="E521" s="20" t="s">
        <v>28</v>
      </c>
      <c r="F521" s="20">
        <v>43</v>
      </c>
      <c r="G521" s="20">
        <v>4</v>
      </c>
      <c r="H521" s="20">
        <v>1000</v>
      </c>
      <c r="I521" s="21" t="s">
        <v>2492</v>
      </c>
      <c r="J521" s="20" t="s">
        <v>2433</v>
      </c>
      <c r="K521" s="21" t="s">
        <v>2491</v>
      </c>
    </row>
    <row r="522" spans="1:11">
      <c r="A522" s="4" t="s">
        <v>24</v>
      </c>
      <c r="B522" s="20" t="s">
        <v>2472</v>
      </c>
      <c r="C522" s="20" t="s">
        <v>2494</v>
      </c>
      <c r="D522" s="36" t="s">
        <v>2495</v>
      </c>
      <c r="E522" s="20" t="s">
        <v>28</v>
      </c>
      <c r="F522" s="20">
        <v>32</v>
      </c>
      <c r="G522" s="20">
        <v>4</v>
      </c>
      <c r="H522" s="20">
        <v>1000</v>
      </c>
      <c r="I522" s="21" t="s">
        <v>2496</v>
      </c>
      <c r="J522" s="20" t="s">
        <v>2494</v>
      </c>
      <c r="K522" s="21" t="s">
        <v>2495</v>
      </c>
    </row>
    <row r="523" spans="1:11">
      <c r="A523" s="4" t="s">
        <v>24</v>
      </c>
      <c r="B523" s="11" t="s">
        <v>2499</v>
      </c>
      <c r="C523" s="11" t="s">
        <v>2500</v>
      </c>
      <c r="D523" s="36" t="str">
        <f>VLOOKUP(C523,[3]Sheet2!$H$1:$I$65536,2,0)</f>
        <v>412927197712252185</v>
      </c>
      <c r="E523" s="11" t="s">
        <v>49</v>
      </c>
      <c r="F523" s="11">
        <v>44</v>
      </c>
      <c r="G523" s="11">
        <v>3.52</v>
      </c>
      <c r="H523" s="11">
        <v>1000</v>
      </c>
      <c r="I523" s="206" t="s">
        <v>2501</v>
      </c>
      <c r="J523" s="11" t="s">
        <v>1389</v>
      </c>
      <c r="K523" s="11" t="str">
        <f>VLOOKUP(J523,[3]Sheet2!$H$1:$I$65536,2,0)</f>
        <v>412927197301071814</v>
      </c>
    </row>
    <row r="524" spans="1:11">
      <c r="A524" s="4" t="s">
        <v>24</v>
      </c>
      <c r="B524" s="11" t="s">
        <v>2499</v>
      </c>
      <c r="C524" s="11" t="s">
        <v>2503</v>
      </c>
      <c r="D524" s="36" t="str">
        <f>VLOOKUP(C524,[3]Sheet2!$H$1:$I$65536,2,0)</f>
        <v>412927195007052111</v>
      </c>
      <c r="E524" s="11" t="s">
        <v>28</v>
      </c>
      <c r="F524" s="11">
        <v>71</v>
      </c>
      <c r="G524" s="11">
        <v>2.1</v>
      </c>
      <c r="H524" s="11">
        <v>700</v>
      </c>
      <c r="I524" s="206" t="s">
        <v>2504</v>
      </c>
      <c r="J524" s="11" t="s">
        <v>2503</v>
      </c>
      <c r="K524" s="11" t="str">
        <f>VLOOKUP(J524,[3]Sheet2!$H$1:$I$65536,2,0)</f>
        <v>412927195007052111</v>
      </c>
    </row>
    <row r="525" spans="1:11">
      <c r="A525" s="4" t="s">
        <v>24</v>
      </c>
      <c r="B525" s="11" t="s">
        <v>2499</v>
      </c>
      <c r="C525" s="11" t="s">
        <v>2507</v>
      </c>
      <c r="D525" s="36" t="str">
        <f>VLOOKUP(C525,[3]Sheet2!$H$1:$I$65536,2,0)</f>
        <v>411323198202082134</v>
      </c>
      <c r="E525" s="11" t="s">
        <v>28</v>
      </c>
      <c r="F525" s="11">
        <v>39</v>
      </c>
      <c r="G525" s="11">
        <v>3.8</v>
      </c>
      <c r="H525" s="11">
        <v>1000</v>
      </c>
      <c r="I525" s="206" t="s">
        <v>2508</v>
      </c>
      <c r="J525" s="11" t="s">
        <v>2507</v>
      </c>
      <c r="K525" s="11" t="str">
        <f>VLOOKUP(J525,[3]Sheet2!$H$1:$I$65536,2,0)</f>
        <v>411323198202082134</v>
      </c>
    </row>
    <row r="526" spans="1:11">
      <c r="A526" s="4" t="s">
        <v>24</v>
      </c>
      <c r="B526" s="11" t="s">
        <v>2499</v>
      </c>
      <c r="C526" s="11" t="s">
        <v>2509</v>
      </c>
      <c r="D526" s="36" t="str">
        <f>VLOOKUP(C526,[3]Sheet2!$H$1:$I$65536,2,0)</f>
        <v>412927196806022132</v>
      </c>
      <c r="E526" s="11" t="s">
        <v>28</v>
      </c>
      <c r="F526" s="11">
        <v>53</v>
      </c>
      <c r="G526" s="11">
        <v>3.8</v>
      </c>
      <c r="H526" s="11">
        <v>1000</v>
      </c>
      <c r="I526" s="206" t="s">
        <v>2510</v>
      </c>
      <c r="J526" s="11" t="s">
        <v>2509</v>
      </c>
      <c r="K526" s="11" t="str">
        <f>VLOOKUP(J526,[3]Sheet2!$H$1:$I$65536,2,0)</f>
        <v>412927196806022132</v>
      </c>
    </row>
    <row r="527" spans="1:11">
      <c r="A527" s="4" t="s">
        <v>24</v>
      </c>
      <c r="B527" s="11" t="s">
        <v>2499</v>
      </c>
      <c r="C527" s="11" t="s">
        <v>2511</v>
      </c>
      <c r="D527" s="36" t="str">
        <f>VLOOKUP(C527,[3]Sheet2!$H$1:$I$65536,2,0)</f>
        <v>412927197404082110</v>
      </c>
      <c r="E527" s="11" t="s">
        <v>28</v>
      </c>
      <c r="F527" s="11">
        <v>47</v>
      </c>
      <c r="G527" s="11">
        <v>3.2</v>
      </c>
      <c r="H527" s="11">
        <v>1000</v>
      </c>
      <c r="I527" s="206" t="s">
        <v>2512</v>
      </c>
      <c r="J527" s="11" t="s">
        <v>2513</v>
      </c>
      <c r="K527" s="11" t="str">
        <f>VLOOKUP(J527,[3]Sheet2!$H$1:$I$65536,2,0)</f>
        <v>412927197402212161</v>
      </c>
    </row>
    <row r="528" spans="1:11">
      <c r="A528" s="4" t="s">
        <v>24</v>
      </c>
      <c r="B528" s="11" t="s">
        <v>2499</v>
      </c>
      <c r="C528" s="11" t="s">
        <v>2516</v>
      </c>
      <c r="D528" s="36" t="str">
        <f>VLOOKUP(C528,[3]Sheet2!$H$1:$I$65536,2,0)</f>
        <v>412927197602292135</v>
      </c>
      <c r="E528" s="11" t="s">
        <v>28</v>
      </c>
      <c r="F528" s="11">
        <v>45</v>
      </c>
      <c r="G528" s="11">
        <v>3.5</v>
      </c>
      <c r="H528" s="11">
        <v>1000</v>
      </c>
      <c r="I528" s="206" t="s">
        <v>2517</v>
      </c>
      <c r="J528" s="11" t="s">
        <v>2516</v>
      </c>
      <c r="K528" s="11" t="str">
        <f>VLOOKUP(J528,[3]Sheet2!$H$1:$I$65536,2,0)</f>
        <v>412927197602292135</v>
      </c>
    </row>
    <row r="529" spans="1:11">
      <c r="A529" s="4" t="s">
        <v>24</v>
      </c>
      <c r="B529" s="11" t="s">
        <v>2499</v>
      </c>
      <c r="C529" s="11" t="s">
        <v>2518</v>
      </c>
      <c r="D529" s="36" t="str">
        <f>VLOOKUP(C529,[3]Sheet2!$H$1:$I$65536,2,0)</f>
        <v>412927197904092112</v>
      </c>
      <c r="E529" s="11" t="s">
        <v>28</v>
      </c>
      <c r="F529" s="11">
        <v>42</v>
      </c>
      <c r="G529" s="11">
        <v>3.5</v>
      </c>
      <c r="H529" s="11">
        <v>1000</v>
      </c>
      <c r="I529" s="206" t="s">
        <v>2519</v>
      </c>
      <c r="J529" s="11" t="s">
        <v>2518</v>
      </c>
      <c r="K529" s="11" t="str">
        <f>VLOOKUP(J529,[3]Sheet2!$H$1:$I$65536,2,0)</f>
        <v>412927197904092112</v>
      </c>
    </row>
    <row r="530" spans="1:11">
      <c r="A530" s="4" t="s">
        <v>24</v>
      </c>
      <c r="B530" s="11" t="s">
        <v>2499</v>
      </c>
      <c r="C530" s="11" t="s">
        <v>2520</v>
      </c>
      <c r="D530" s="36" t="s">
        <v>6090</v>
      </c>
      <c r="E530" s="11" t="s">
        <v>49</v>
      </c>
      <c r="F530" s="11">
        <v>75</v>
      </c>
      <c r="G530" s="11">
        <v>3.3</v>
      </c>
      <c r="H530" s="11">
        <v>1000</v>
      </c>
      <c r="I530" s="206" t="s">
        <v>2521</v>
      </c>
      <c r="J530" s="11" t="s">
        <v>2522</v>
      </c>
      <c r="K530" s="11" t="str">
        <f>VLOOKUP(J530,[3]Sheet2!$H$1:$I$65536,2,0)</f>
        <v>41292719790323211X</v>
      </c>
    </row>
    <row r="531" spans="1:11">
      <c r="A531" s="4" t="s">
        <v>24</v>
      </c>
      <c r="B531" s="11" t="s">
        <v>2499</v>
      </c>
      <c r="C531" s="11" t="s">
        <v>2524</v>
      </c>
      <c r="D531" s="36" t="str">
        <f>VLOOKUP(C531,[3]Sheet2!$H$1:$I$65536,2,0)</f>
        <v>412927197207022119</v>
      </c>
      <c r="E531" s="11" t="s">
        <v>28</v>
      </c>
      <c r="F531" s="11">
        <v>49</v>
      </c>
      <c r="G531" s="11">
        <v>3.7</v>
      </c>
      <c r="H531" s="11">
        <v>1000</v>
      </c>
      <c r="I531" s="206" t="s">
        <v>2525</v>
      </c>
      <c r="J531" s="11" t="s">
        <v>2524</v>
      </c>
      <c r="K531" s="11" t="str">
        <f>VLOOKUP(J531,[3]Sheet2!$H$1:$I$65536,2,0)</f>
        <v>412927197207022119</v>
      </c>
    </row>
    <row r="532" spans="1:11">
      <c r="A532" s="4" t="s">
        <v>24</v>
      </c>
      <c r="B532" s="11" t="s">
        <v>2499</v>
      </c>
      <c r="C532" s="11" t="s">
        <v>2526</v>
      </c>
      <c r="D532" s="36" t="str">
        <f>VLOOKUP(C532,[3]Sheet2!$H$1:$I$65536,2,0)</f>
        <v>412927194701152126</v>
      </c>
      <c r="E532" s="11" t="s">
        <v>49</v>
      </c>
      <c r="F532" s="11">
        <v>74</v>
      </c>
      <c r="G532" s="11">
        <v>2.3</v>
      </c>
      <c r="H532" s="11">
        <v>700</v>
      </c>
      <c r="I532" s="206" t="s">
        <v>2527</v>
      </c>
      <c r="J532" s="11" t="s">
        <v>2528</v>
      </c>
      <c r="K532" s="47" t="s">
        <v>6091</v>
      </c>
    </row>
    <row r="533" spans="1:11">
      <c r="A533" s="4" t="s">
        <v>24</v>
      </c>
      <c r="B533" s="11" t="s">
        <v>2499</v>
      </c>
      <c r="C533" s="11" t="s">
        <v>2529</v>
      </c>
      <c r="D533" s="36" t="str">
        <f>VLOOKUP(C533,[3]Sheet2!$H$1:$I$65536,2,0)</f>
        <v>411323198103212116</v>
      </c>
      <c r="E533" s="11" t="s">
        <v>28</v>
      </c>
      <c r="F533" s="11">
        <v>40</v>
      </c>
      <c r="G533" s="11">
        <v>3.6</v>
      </c>
      <c r="H533" s="11">
        <v>1000</v>
      </c>
      <c r="I533" s="206" t="s">
        <v>2530</v>
      </c>
      <c r="J533" s="11" t="s">
        <v>2529</v>
      </c>
      <c r="K533" s="11" t="str">
        <f>VLOOKUP(J533,[3]Sheet2!$H$1:$I$65536,2,0)</f>
        <v>411323198103212116</v>
      </c>
    </row>
    <row r="534" spans="1:11">
      <c r="A534" s="4" t="s">
        <v>24</v>
      </c>
      <c r="B534" s="11" t="s">
        <v>2499</v>
      </c>
      <c r="C534" s="11" t="s">
        <v>2531</v>
      </c>
      <c r="D534" s="36" t="str">
        <f>VLOOKUP(C534,[3]Sheet2!$H$1:$I$65536,2,0)</f>
        <v>412927196812142114</v>
      </c>
      <c r="E534" s="11" t="s">
        <v>28</v>
      </c>
      <c r="F534" s="11">
        <v>53</v>
      </c>
      <c r="G534" s="11">
        <v>3.3</v>
      </c>
      <c r="H534" s="11">
        <v>1000</v>
      </c>
      <c r="I534" s="206" t="s">
        <v>2532</v>
      </c>
      <c r="J534" s="11" t="s">
        <v>2531</v>
      </c>
      <c r="K534" s="11" t="str">
        <f>VLOOKUP(J534,[3]Sheet2!$H$1:$I$65536,2,0)</f>
        <v>412927196812142114</v>
      </c>
    </row>
    <row r="535" spans="1:11">
      <c r="A535" s="4" t="s">
        <v>24</v>
      </c>
      <c r="B535" s="11" t="s">
        <v>2499</v>
      </c>
      <c r="C535" s="11" t="s">
        <v>2533</v>
      </c>
      <c r="D535" s="36" t="str">
        <f>VLOOKUP(C535,[3]Sheet2!$H$1:$I$65536,2,0)</f>
        <v>412927195410052111</v>
      </c>
      <c r="E535" s="11" t="s">
        <v>28</v>
      </c>
      <c r="F535" s="11">
        <v>67</v>
      </c>
      <c r="G535" s="11">
        <v>3.7</v>
      </c>
      <c r="H535" s="11">
        <v>1000</v>
      </c>
      <c r="I535" s="206" t="s">
        <v>2534</v>
      </c>
      <c r="J535" s="11" t="s">
        <v>2535</v>
      </c>
      <c r="K535" s="11" t="str">
        <f>VLOOKUP(J535,[3]Sheet2!$H$1:$I$65536,2,0)</f>
        <v>411323198401042119</v>
      </c>
    </row>
    <row r="536" spans="1:11">
      <c r="A536" s="4" t="s">
        <v>24</v>
      </c>
      <c r="B536" s="11" t="s">
        <v>2499</v>
      </c>
      <c r="C536" s="11" t="s">
        <v>2536</v>
      </c>
      <c r="D536" s="36" t="str">
        <f>VLOOKUP(C536,[3]Sheet2!$H$1:$I$65536,2,0)</f>
        <v>412927197410232138</v>
      </c>
      <c r="E536" s="11" t="s">
        <v>28</v>
      </c>
      <c r="F536" s="11">
        <v>47</v>
      </c>
      <c r="G536" s="11">
        <v>3.52</v>
      </c>
      <c r="H536" s="11">
        <v>1000</v>
      </c>
      <c r="I536" s="206" t="s">
        <v>2537</v>
      </c>
      <c r="J536" s="11" t="s">
        <v>2536</v>
      </c>
      <c r="K536" s="11" t="str">
        <f>VLOOKUP(J536,[3]Sheet2!$H$1:$I$65536,2,0)</f>
        <v>412927197410232138</v>
      </c>
    </row>
    <row r="537" spans="1:11">
      <c r="A537" s="4" t="s">
        <v>24</v>
      </c>
      <c r="B537" s="11" t="s">
        <v>2499</v>
      </c>
      <c r="C537" s="11" t="s">
        <v>2538</v>
      </c>
      <c r="D537" s="36" t="str">
        <f>VLOOKUP(C537,[3]Sheet2!$H$1:$I$65536,2,0)</f>
        <v>412927193812272126</v>
      </c>
      <c r="E537" s="11" t="s">
        <v>49</v>
      </c>
      <c r="F537" s="11">
        <v>83</v>
      </c>
      <c r="G537" s="11">
        <v>3.5</v>
      </c>
      <c r="H537" s="11">
        <v>1000</v>
      </c>
      <c r="I537" s="206" t="s">
        <v>2539</v>
      </c>
      <c r="J537" s="11" t="s">
        <v>2540</v>
      </c>
      <c r="K537" s="11" t="str">
        <f>VLOOKUP(J537,[3]Sheet2!$H$1:$I$65536,2,0)</f>
        <v>412927197010052154</v>
      </c>
    </row>
    <row r="538" spans="1:11">
      <c r="A538" s="4" t="s">
        <v>24</v>
      </c>
      <c r="B538" s="11" t="s">
        <v>2499</v>
      </c>
      <c r="C538" s="11" t="s">
        <v>2542</v>
      </c>
      <c r="D538" s="36" t="str">
        <f>VLOOKUP(C538,[3]Sheet2!$H$1:$I$65536,2,0)</f>
        <v>41292719660916211X</v>
      </c>
      <c r="E538" s="11" t="s">
        <v>28</v>
      </c>
      <c r="F538" s="11">
        <v>55</v>
      </c>
      <c r="G538" s="11">
        <v>3.52</v>
      </c>
      <c r="H538" s="11">
        <v>1000</v>
      </c>
      <c r="I538" s="206" t="s">
        <v>2543</v>
      </c>
      <c r="J538" s="11" t="s">
        <v>2542</v>
      </c>
      <c r="K538" s="11" t="str">
        <f>VLOOKUP(J538,[3]Sheet2!$H$1:$I$65536,2,0)</f>
        <v>41292719660916211X</v>
      </c>
    </row>
    <row r="539" spans="1:11">
      <c r="A539" s="4" t="s">
        <v>24</v>
      </c>
      <c r="B539" s="11" t="s">
        <v>2499</v>
      </c>
      <c r="C539" s="11" t="s">
        <v>2544</v>
      </c>
      <c r="D539" s="36" t="str">
        <f>VLOOKUP(C539,[3]Sheet2!$H$1:$I$65536,2,0)</f>
        <v>412927196612072131</v>
      </c>
      <c r="E539" s="11" t="s">
        <v>28</v>
      </c>
      <c r="F539" s="11">
        <v>55</v>
      </c>
      <c r="G539" s="11">
        <v>3.338</v>
      </c>
      <c r="H539" s="11">
        <v>1000</v>
      </c>
      <c r="I539" s="206" t="s">
        <v>2545</v>
      </c>
      <c r="J539" s="11" t="s">
        <v>2544</v>
      </c>
      <c r="K539" s="11" t="str">
        <f>VLOOKUP(J539,[3]Sheet2!$H$1:$I$65536,2,0)</f>
        <v>412927196612072131</v>
      </c>
    </row>
    <row r="540" spans="1:11">
      <c r="A540" s="4" t="s">
        <v>24</v>
      </c>
      <c r="B540" s="11" t="s">
        <v>2499</v>
      </c>
      <c r="C540" s="11" t="s">
        <v>2547</v>
      </c>
      <c r="D540" s="36" t="s">
        <v>6092</v>
      </c>
      <c r="E540" s="11" t="s">
        <v>28</v>
      </c>
      <c r="F540" s="11">
        <v>77</v>
      </c>
      <c r="G540" s="11">
        <v>3.5</v>
      </c>
      <c r="H540" s="11">
        <v>1000</v>
      </c>
      <c r="I540" s="206" t="s">
        <v>2548</v>
      </c>
      <c r="J540" s="11" t="s">
        <v>2549</v>
      </c>
      <c r="K540" s="11" t="str">
        <f>VLOOKUP(J540,[3]Sheet2!$H$1:$I$65536,2,0)</f>
        <v>412927197803012152</v>
      </c>
    </row>
    <row r="541" spans="1:11">
      <c r="A541" s="4" t="s">
        <v>24</v>
      </c>
      <c r="B541" s="11" t="s">
        <v>2499</v>
      </c>
      <c r="C541" s="11" t="s">
        <v>2552</v>
      </c>
      <c r="D541" s="36" t="str">
        <f>VLOOKUP(C541,[3]Sheet2!$H$1:$I$65536,2,0)</f>
        <v>411323198002282131</v>
      </c>
      <c r="E541" s="11" t="s">
        <v>28</v>
      </c>
      <c r="F541" s="11">
        <v>41</v>
      </c>
      <c r="G541" s="11">
        <v>3.7</v>
      </c>
      <c r="H541" s="11">
        <v>1000</v>
      </c>
      <c r="I541" s="206" t="s">
        <v>2553</v>
      </c>
      <c r="J541" s="11" t="s">
        <v>2552</v>
      </c>
      <c r="K541" s="11" t="str">
        <f>VLOOKUP(J541,[3]Sheet2!$H$1:$I$65536,2,0)</f>
        <v>411323198002282131</v>
      </c>
    </row>
    <row r="542" spans="1:11">
      <c r="A542" s="4" t="s">
        <v>24</v>
      </c>
      <c r="B542" s="11" t="s">
        <v>2499</v>
      </c>
      <c r="C542" s="11" t="s">
        <v>2554</v>
      </c>
      <c r="D542" s="36" t="str">
        <f>VLOOKUP(C542,[3]Sheet2!$H$1:$I$65536,2,0)</f>
        <v>412927197203062113</v>
      </c>
      <c r="E542" s="11" t="s">
        <v>28</v>
      </c>
      <c r="F542" s="11">
        <v>49</v>
      </c>
      <c r="G542" s="11">
        <v>4.3</v>
      </c>
      <c r="H542" s="11">
        <v>1000</v>
      </c>
      <c r="I542" s="206" t="s">
        <v>2555</v>
      </c>
      <c r="J542" s="11" t="s">
        <v>2554</v>
      </c>
      <c r="K542" s="11" t="str">
        <f>VLOOKUP(J542,[3]Sheet2!$H$1:$I$65536,2,0)</f>
        <v>412927197203062113</v>
      </c>
    </row>
    <row r="543" spans="1:11">
      <c r="A543" s="4" t="s">
        <v>24</v>
      </c>
      <c r="B543" s="11" t="s">
        <v>2499</v>
      </c>
      <c r="C543" s="11" t="s">
        <v>2556</v>
      </c>
      <c r="D543" s="36" t="str">
        <f>VLOOKUP(C543,[3]Sheet2!$H$1:$I$65536,2,0)</f>
        <v>412927194603122134</v>
      </c>
      <c r="E543" s="11" t="s">
        <v>28</v>
      </c>
      <c r="F543" s="11">
        <v>75</v>
      </c>
      <c r="G543" s="11">
        <v>4.3</v>
      </c>
      <c r="H543" s="11">
        <v>1000</v>
      </c>
      <c r="I543" s="206" t="s">
        <v>2557</v>
      </c>
      <c r="J543" s="11" t="s">
        <v>2558</v>
      </c>
      <c r="K543" s="11" t="str">
        <f>VLOOKUP(J543,[3]Sheet2!$H$1:$I$65536,2,0)</f>
        <v>411323198110202119</v>
      </c>
    </row>
    <row r="544" spans="1:11">
      <c r="A544" s="4" t="s">
        <v>24</v>
      </c>
      <c r="B544" s="11" t="s">
        <v>2499</v>
      </c>
      <c r="C544" s="11" t="s">
        <v>2559</v>
      </c>
      <c r="D544" s="36" t="str">
        <f>VLOOKUP(C544,[3]Sheet2!$H$1:$I$65536,2,0)</f>
        <v>612524197509265323</v>
      </c>
      <c r="E544" s="11" t="s">
        <v>49</v>
      </c>
      <c r="F544" s="11">
        <v>46</v>
      </c>
      <c r="G544" s="11">
        <v>3.3</v>
      </c>
      <c r="H544" s="11">
        <v>1000</v>
      </c>
      <c r="I544" s="206" t="s">
        <v>2560</v>
      </c>
      <c r="J544" s="11" t="s">
        <v>2559</v>
      </c>
      <c r="K544" s="11" t="str">
        <f>VLOOKUP(J544,[3]Sheet2!$H$1:$I$65536,2,0)</f>
        <v>612524197509265323</v>
      </c>
    </row>
    <row r="545" spans="1:11">
      <c r="A545" s="4" t="s">
        <v>24</v>
      </c>
      <c r="B545" s="11" t="s">
        <v>2499</v>
      </c>
      <c r="C545" s="11" t="s">
        <v>2562</v>
      </c>
      <c r="D545" s="36" t="s">
        <v>6093</v>
      </c>
      <c r="E545" s="11" t="s">
        <v>28</v>
      </c>
      <c r="F545" s="11">
        <v>73</v>
      </c>
      <c r="G545" s="11">
        <v>3.2</v>
      </c>
      <c r="H545" s="11">
        <v>1000</v>
      </c>
      <c r="I545" s="206" t="s">
        <v>2563</v>
      </c>
      <c r="J545" s="11" t="s">
        <v>2564</v>
      </c>
      <c r="K545" s="11" t="str">
        <f>VLOOKUP(J545,[3]Sheet2!$H$1:$I$65536,2,0)</f>
        <v>412923197510233458</v>
      </c>
    </row>
    <row r="546" spans="1:11">
      <c r="A546" s="4" t="s">
        <v>24</v>
      </c>
      <c r="B546" s="11" t="s">
        <v>2499</v>
      </c>
      <c r="C546" s="11" t="s">
        <v>2565</v>
      </c>
      <c r="D546" s="36" t="str">
        <f>VLOOKUP(C546,[3]Sheet2!$H$1:$I$65536,2,0)</f>
        <v>412927196911202119</v>
      </c>
      <c r="E546" s="11" t="s">
        <v>28</v>
      </c>
      <c r="F546" s="11">
        <v>52</v>
      </c>
      <c r="G546" s="11">
        <v>3.8</v>
      </c>
      <c r="H546" s="11">
        <v>1000</v>
      </c>
      <c r="I546" s="206" t="s">
        <v>2566</v>
      </c>
      <c r="J546" s="11" t="s">
        <v>2565</v>
      </c>
      <c r="K546" s="11" t="str">
        <f>VLOOKUP(J546,[3]Sheet2!$H$1:$I$65536,2,0)</f>
        <v>412927196911202119</v>
      </c>
    </row>
    <row r="547" spans="1:11">
      <c r="A547" s="4" t="s">
        <v>24</v>
      </c>
      <c r="B547" s="11" t="s">
        <v>2499</v>
      </c>
      <c r="C547" s="11" t="s">
        <v>2567</v>
      </c>
      <c r="D547" s="36" t="s">
        <v>6094</v>
      </c>
      <c r="E547" s="11" t="s">
        <v>28</v>
      </c>
      <c r="F547" s="11">
        <v>65</v>
      </c>
      <c r="G547" s="11">
        <v>3.5</v>
      </c>
      <c r="H547" s="11">
        <v>1000</v>
      </c>
      <c r="I547" s="206" t="s">
        <v>2568</v>
      </c>
      <c r="J547" s="11" t="s">
        <v>2569</v>
      </c>
      <c r="K547" s="11" t="str">
        <f>VLOOKUP(J547,[3]Sheet2!$H$1:$I$65536,2,0)</f>
        <v>411323198109192136</v>
      </c>
    </row>
    <row r="548" spans="1:11">
      <c r="A548" s="4" t="s">
        <v>24</v>
      </c>
      <c r="B548" s="11" t="s">
        <v>2499</v>
      </c>
      <c r="C548" s="11" t="s">
        <v>2570</v>
      </c>
      <c r="D548" s="36" t="str">
        <f>VLOOKUP(C548,[3]Sheet2!$H$1:$I$65536,2,0)</f>
        <v>412927197507202111</v>
      </c>
      <c r="E548" s="11" t="s">
        <v>28</v>
      </c>
      <c r="F548" s="11">
        <v>46</v>
      </c>
      <c r="G548" s="11">
        <v>3.8</v>
      </c>
      <c r="H548" s="11">
        <v>1000</v>
      </c>
      <c r="I548" s="206" t="s">
        <v>2571</v>
      </c>
      <c r="J548" s="11" t="s">
        <v>2570</v>
      </c>
      <c r="K548" s="11" t="str">
        <f>VLOOKUP(J548,[3]Sheet2!$H$1:$I$65536,2,0)</f>
        <v>412927197507202111</v>
      </c>
    </row>
    <row r="549" spans="1:11">
      <c r="A549" s="4" t="s">
        <v>24</v>
      </c>
      <c r="B549" s="11" t="s">
        <v>2499</v>
      </c>
      <c r="C549" s="11" t="s">
        <v>2573</v>
      </c>
      <c r="D549" s="36" t="str">
        <f>VLOOKUP(C549,[3]Sheet2!$H$1:$I$65536,2,0)</f>
        <v>412927196412052136</v>
      </c>
      <c r="E549" s="11" t="s">
        <v>28</v>
      </c>
      <c r="F549" s="11">
        <v>57</v>
      </c>
      <c r="G549" s="11">
        <v>3.6</v>
      </c>
      <c r="H549" s="11">
        <v>1000</v>
      </c>
      <c r="I549" s="206" t="s">
        <v>2574</v>
      </c>
      <c r="J549" s="11" t="s">
        <v>2575</v>
      </c>
      <c r="K549" s="11" t="str">
        <f>VLOOKUP(J549,[3]Sheet2!$H$1:$I$65536,2,0)</f>
        <v>411323199502212118</v>
      </c>
    </row>
    <row r="550" spans="1:11">
      <c r="A550" s="4" t="s">
        <v>24</v>
      </c>
      <c r="B550" s="11" t="s">
        <v>2499</v>
      </c>
      <c r="C550" s="11" t="s">
        <v>2576</v>
      </c>
      <c r="D550" s="36" t="str">
        <f>VLOOKUP(C550,[3]Sheet2!$H$1:$I$65536,2,0)</f>
        <v>412927196907032137</v>
      </c>
      <c r="E550" s="11" t="s">
        <v>28</v>
      </c>
      <c r="F550" s="11">
        <v>52</v>
      </c>
      <c r="G550" s="11">
        <v>3.5</v>
      </c>
      <c r="H550" s="11">
        <v>1000</v>
      </c>
      <c r="I550" s="206" t="s">
        <v>2577</v>
      </c>
      <c r="J550" s="11" t="s">
        <v>2576</v>
      </c>
      <c r="K550" s="11" t="str">
        <f>VLOOKUP(J550,[3]Sheet2!$H$1:$I$65536,2,0)</f>
        <v>412927196907032137</v>
      </c>
    </row>
    <row r="551" spans="1:11">
      <c r="A551" s="4" t="s">
        <v>24</v>
      </c>
      <c r="B551" s="11" t="s">
        <v>2499</v>
      </c>
      <c r="C551" s="11" t="s">
        <v>2578</v>
      </c>
      <c r="D551" s="36" t="str">
        <f>VLOOKUP(C551,[3]Sheet2!$H$1:$I$65536,2,0)</f>
        <v>412927197111042115</v>
      </c>
      <c r="E551" s="11" t="s">
        <v>28</v>
      </c>
      <c r="F551" s="11">
        <v>50</v>
      </c>
      <c r="G551" s="11">
        <v>3.1</v>
      </c>
      <c r="H551" s="11">
        <v>1000</v>
      </c>
      <c r="I551" s="206" t="s">
        <v>2579</v>
      </c>
      <c r="J551" s="11" t="s">
        <v>2578</v>
      </c>
      <c r="K551" s="11" t="str">
        <f>VLOOKUP(J551,[3]Sheet2!$H$1:$I$65536,2,0)</f>
        <v>412927197111042115</v>
      </c>
    </row>
    <row r="552" spans="1:11">
      <c r="A552" s="4" t="s">
        <v>24</v>
      </c>
      <c r="B552" s="11" t="s">
        <v>2499</v>
      </c>
      <c r="C552" s="11" t="s">
        <v>2581</v>
      </c>
      <c r="D552" s="36" t="s">
        <v>6095</v>
      </c>
      <c r="E552" s="11" t="s">
        <v>28</v>
      </c>
      <c r="F552" s="11">
        <v>66</v>
      </c>
      <c r="G552" s="11">
        <v>3.57</v>
      </c>
      <c r="H552" s="11">
        <v>1000</v>
      </c>
      <c r="I552" s="206" t="s">
        <v>2582</v>
      </c>
      <c r="J552" s="11" t="s">
        <v>2583</v>
      </c>
      <c r="K552" s="11" t="str">
        <f>VLOOKUP(J552,[3]Sheet2!$H$1:$I$65536,2,0)</f>
        <v>411323198912052132</v>
      </c>
    </row>
    <row r="553" spans="1:11">
      <c r="A553" s="4" t="s">
        <v>24</v>
      </c>
      <c r="B553" s="11" t="s">
        <v>2499</v>
      </c>
      <c r="C553" s="11" t="s">
        <v>2585</v>
      </c>
      <c r="D553" s="36" t="str">
        <f>VLOOKUP(C553,[3]Sheet2!$H$1:$I$65536,2,0)</f>
        <v>41292719640923211X</v>
      </c>
      <c r="E553" s="11" t="s">
        <v>28</v>
      </c>
      <c r="F553" s="11">
        <v>57</v>
      </c>
      <c r="G553" s="11">
        <v>3.1</v>
      </c>
      <c r="H553" s="11">
        <v>1000</v>
      </c>
      <c r="I553" s="206" t="s">
        <v>2586</v>
      </c>
      <c r="J553" s="11" t="s">
        <v>2587</v>
      </c>
      <c r="K553" s="11" t="str">
        <f>VLOOKUP(J553,[3]Sheet2!$H$1:$I$65536,2,0)</f>
        <v>412927196502042126</v>
      </c>
    </row>
    <row r="554" spans="1:11">
      <c r="A554" s="4" t="s">
        <v>24</v>
      </c>
      <c r="B554" s="11" t="s">
        <v>2499</v>
      </c>
      <c r="C554" s="11" t="s">
        <v>2589</v>
      </c>
      <c r="D554" s="36" t="str">
        <f>VLOOKUP(C554,[3]Sheet2!$H$1:$I$65536,2,0)</f>
        <v>412927194908102142</v>
      </c>
      <c r="E554" s="11" t="s">
        <v>49</v>
      </c>
      <c r="F554" s="11">
        <v>72</v>
      </c>
      <c r="G554" s="11">
        <v>3.3</v>
      </c>
      <c r="H554" s="11">
        <v>1000</v>
      </c>
      <c r="I554" s="206" t="s">
        <v>2590</v>
      </c>
      <c r="J554" s="11" t="s">
        <v>2591</v>
      </c>
      <c r="K554" s="11" t="str">
        <f>VLOOKUP(J554,[3]Sheet2!$H$1:$I$65536,2,0)</f>
        <v>412927197401042113</v>
      </c>
    </row>
    <row r="555" spans="1:11">
      <c r="A555" s="4" t="s">
        <v>24</v>
      </c>
      <c r="B555" s="11" t="s">
        <v>2499</v>
      </c>
      <c r="C555" s="11" t="s">
        <v>2592</v>
      </c>
      <c r="D555" s="36" t="str">
        <f>VLOOKUP(C555,[3]Sheet2!$H$1:$I$65536,2,0)</f>
        <v>412927194208122134</v>
      </c>
      <c r="E555" s="11" t="s">
        <v>28</v>
      </c>
      <c r="F555" s="11">
        <v>79</v>
      </c>
      <c r="G555" s="11">
        <v>3.1</v>
      </c>
      <c r="H555" s="11">
        <v>1000</v>
      </c>
      <c r="I555" s="206" t="s">
        <v>2593</v>
      </c>
      <c r="J555" s="11" t="s">
        <v>2594</v>
      </c>
      <c r="K555" s="11" t="str">
        <f>VLOOKUP(J555,[3]Sheet2!$H$1:$I$65536,2,0)</f>
        <v>410426198110052564</v>
      </c>
    </row>
    <row r="556" spans="1:11">
      <c r="A556" s="4" t="s">
        <v>24</v>
      </c>
      <c r="B556" s="11" t="s">
        <v>2499</v>
      </c>
      <c r="C556" s="11" t="s">
        <v>2597</v>
      </c>
      <c r="D556" s="36" t="str">
        <f>VLOOKUP(C556,[3]Sheet2!$H$1:$I$65536,2,0)</f>
        <v>412927195312012132</v>
      </c>
      <c r="E556" s="11" t="s">
        <v>28</v>
      </c>
      <c r="F556" s="11">
        <v>68</v>
      </c>
      <c r="G556" s="11">
        <v>4.1</v>
      </c>
      <c r="H556" s="11">
        <v>1000</v>
      </c>
      <c r="I556" s="206" t="s">
        <v>2598</v>
      </c>
      <c r="J556" s="11" t="s">
        <v>2599</v>
      </c>
      <c r="K556" s="11" t="str">
        <f>VLOOKUP(J556,[3]Sheet2!$H$1:$I$65536,2,0)</f>
        <v>411323199107282132</v>
      </c>
    </row>
    <row r="557" spans="1:11">
      <c r="A557" s="4" t="s">
        <v>24</v>
      </c>
      <c r="B557" s="11" t="s">
        <v>2499</v>
      </c>
      <c r="C557" s="11" t="s">
        <v>2602</v>
      </c>
      <c r="D557" s="36" t="str">
        <f>VLOOKUP(C557,[3]Sheet2!$H$1:$I$65536,2,0)</f>
        <v>412927197403052112</v>
      </c>
      <c r="E557" s="11" t="s">
        <v>28</v>
      </c>
      <c r="F557" s="11">
        <v>47</v>
      </c>
      <c r="G557" s="11">
        <v>4.1</v>
      </c>
      <c r="H557" s="11">
        <v>1000</v>
      </c>
      <c r="I557" s="206" t="s">
        <v>2603</v>
      </c>
      <c r="J557" s="11" t="s">
        <v>2602</v>
      </c>
      <c r="K557" s="11" t="str">
        <f>VLOOKUP(J557,[3]Sheet2!$H$1:$I$65536,2,0)</f>
        <v>412927197403052112</v>
      </c>
    </row>
    <row r="558" spans="1:11">
      <c r="A558" s="4" t="s">
        <v>24</v>
      </c>
      <c r="B558" s="11" t="s">
        <v>2499</v>
      </c>
      <c r="C558" s="11" t="s">
        <v>2604</v>
      </c>
      <c r="D558" s="36" t="str">
        <f>VLOOKUP(C558,[3]Sheet2!$H$1:$I$65536,2,0)</f>
        <v>412927196612122119</v>
      </c>
      <c r="E558" s="11" t="s">
        <v>28</v>
      </c>
      <c r="F558" s="11">
        <v>55</v>
      </c>
      <c r="G558" s="11">
        <v>3.2</v>
      </c>
      <c r="H558" s="11">
        <v>1000</v>
      </c>
      <c r="I558" s="206" t="s">
        <v>2605</v>
      </c>
      <c r="J558" s="11" t="s">
        <v>2604</v>
      </c>
      <c r="K558" s="11" t="str">
        <f>VLOOKUP(J558,[3]Sheet2!$H$1:$I$65536,2,0)</f>
        <v>412927196612122119</v>
      </c>
    </row>
    <row r="559" spans="1:11">
      <c r="A559" s="4" t="s">
        <v>24</v>
      </c>
      <c r="B559" s="11" t="s">
        <v>2499</v>
      </c>
      <c r="C559" s="11" t="s">
        <v>2607</v>
      </c>
      <c r="D559" s="36" t="str">
        <f>VLOOKUP(C559,[3]Sheet2!$H$1:$I$65536,2,0)</f>
        <v>412927197104222118</v>
      </c>
      <c r="E559" s="11" t="s">
        <v>28</v>
      </c>
      <c r="F559" s="11">
        <v>50</v>
      </c>
      <c r="G559" s="11">
        <v>3.52</v>
      </c>
      <c r="H559" s="11">
        <v>1000</v>
      </c>
      <c r="I559" s="206" t="s">
        <v>2608</v>
      </c>
      <c r="J559" s="11" t="s">
        <v>2607</v>
      </c>
      <c r="K559" s="11" t="str">
        <f>VLOOKUP(J559,[3]Sheet2!$H$1:$I$65536,2,0)</f>
        <v>412927197104222118</v>
      </c>
    </row>
    <row r="560" spans="1:11">
      <c r="A560" s="4" t="s">
        <v>24</v>
      </c>
      <c r="B560" s="11" t="s">
        <v>2499</v>
      </c>
      <c r="C560" s="11" t="s">
        <v>2609</v>
      </c>
      <c r="D560" s="36" t="s">
        <v>6096</v>
      </c>
      <c r="E560" s="11" t="s">
        <v>28</v>
      </c>
      <c r="F560" s="11">
        <v>49</v>
      </c>
      <c r="G560" s="11">
        <v>3.63</v>
      </c>
      <c r="H560" s="11">
        <v>1000</v>
      </c>
      <c r="I560" s="206" t="s">
        <v>2610</v>
      </c>
      <c r="J560" s="11" t="s">
        <v>2609</v>
      </c>
      <c r="K560" s="209" t="s">
        <v>6096</v>
      </c>
    </row>
    <row r="561" spans="1:11">
      <c r="A561" s="4" t="s">
        <v>24</v>
      </c>
      <c r="B561" s="11" t="s">
        <v>2499</v>
      </c>
      <c r="C561" s="11" t="s">
        <v>2612</v>
      </c>
      <c r="D561" s="36" t="str">
        <f>VLOOKUP(C561,[3]Sheet2!$H$1:$I$65536,2,0)</f>
        <v>41292719551218211X</v>
      </c>
      <c r="E561" s="11" t="s">
        <v>28</v>
      </c>
      <c r="F561" s="11">
        <v>66</v>
      </c>
      <c r="G561" s="11">
        <v>3.5</v>
      </c>
      <c r="H561" s="11">
        <v>1000</v>
      </c>
      <c r="I561" s="206" t="s">
        <v>2613</v>
      </c>
      <c r="J561" s="11" t="s">
        <v>2614</v>
      </c>
      <c r="K561" s="11" t="str">
        <f>VLOOKUP(J561,[3]Sheet2!$H$1:$I$65536,2,0)</f>
        <v>41132320030225217X</v>
      </c>
    </row>
    <row r="562" spans="1:11">
      <c r="A562" s="4" t="s">
        <v>24</v>
      </c>
      <c r="B562" s="11" t="s">
        <v>2499</v>
      </c>
      <c r="C562" s="11" t="s">
        <v>2615</v>
      </c>
      <c r="D562" s="36" t="str">
        <f>VLOOKUP(C562,[3]Sheet2!$H$1:$I$65536,2,0)</f>
        <v>41292719680212211X</v>
      </c>
      <c r="E562" s="11" t="s">
        <v>28</v>
      </c>
      <c r="F562" s="11">
        <v>53</v>
      </c>
      <c r="G562" s="11">
        <v>3.5</v>
      </c>
      <c r="H562" s="11">
        <v>1000</v>
      </c>
      <c r="I562" s="206" t="s">
        <v>2616</v>
      </c>
      <c r="J562" s="11" t="s">
        <v>2615</v>
      </c>
      <c r="K562" s="11" t="str">
        <f>VLOOKUP(J562,[3]Sheet2!$H$1:$I$65536,2,0)</f>
        <v>41292719680212211X</v>
      </c>
    </row>
    <row r="563" spans="1:11">
      <c r="A563" s="4" t="s">
        <v>24</v>
      </c>
      <c r="B563" s="11" t="s">
        <v>2499</v>
      </c>
      <c r="C563" s="11" t="s">
        <v>2617</v>
      </c>
      <c r="D563" s="36" t="str">
        <f>VLOOKUP(C563,[3]Sheet2!$H$1:$I$65536,2,0)</f>
        <v>412927194503212132</v>
      </c>
      <c r="E563" s="11" t="s">
        <v>28</v>
      </c>
      <c r="F563" s="11">
        <v>76</v>
      </c>
      <c r="G563" s="11">
        <v>3.6732</v>
      </c>
      <c r="H563" s="11">
        <v>1000</v>
      </c>
      <c r="I563" s="206" t="s">
        <v>2618</v>
      </c>
      <c r="J563" s="11" t="s">
        <v>2619</v>
      </c>
      <c r="K563" s="11" t="str">
        <f>VLOOKUP(J563,[3]Sheet2!$H$1:$I$65536,2,0)</f>
        <v>412927197203012116</v>
      </c>
    </row>
    <row r="564" spans="1:11">
      <c r="A564" s="4" t="s">
        <v>24</v>
      </c>
      <c r="B564" s="11" t="s">
        <v>2499</v>
      </c>
      <c r="C564" s="11" t="s">
        <v>2620</v>
      </c>
      <c r="D564" s="36" t="str">
        <f>VLOOKUP(C564,[3]Sheet2!$H$1:$I$65536,2,0)</f>
        <v>411323196412032195</v>
      </c>
      <c r="E564" s="11" t="s">
        <v>28</v>
      </c>
      <c r="F564" s="11">
        <v>57</v>
      </c>
      <c r="G564" s="11">
        <v>3.6</v>
      </c>
      <c r="H564" s="11">
        <v>1000</v>
      </c>
      <c r="I564" s="206" t="s">
        <v>2621</v>
      </c>
      <c r="J564" s="11" t="s">
        <v>2620</v>
      </c>
      <c r="K564" s="11" t="str">
        <f>VLOOKUP(J564,[3]Sheet2!$H$1:$I$65536,2,0)</f>
        <v>411323196412032195</v>
      </c>
    </row>
    <row r="565" spans="1:11">
      <c r="A565" s="4" t="s">
        <v>24</v>
      </c>
      <c r="B565" s="11" t="s">
        <v>2499</v>
      </c>
      <c r="C565" s="11" t="s">
        <v>2622</v>
      </c>
      <c r="D565" s="36" t="str">
        <f>VLOOKUP(C565,[3]Sheet2!$H$1:$I$65536,2,0)</f>
        <v>412927194112082115</v>
      </c>
      <c r="E565" s="11" t="s">
        <v>28</v>
      </c>
      <c r="F565" s="11">
        <v>80</v>
      </c>
      <c r="G565" s="11">
        <v>3.3</v>
      </c>
      <c r="H565" s="11">
        <v>1000</v>
      </c>
      <c r="I565" s="206" t="s">
        <v>2623</v>
      </c>
      <c r="J565" s="11" t="s">
        <v>2624</v>
      </c>
      <c r="K565" s="11" t="str">
        <f>VLOOKUP(J565,[3]Sheet2!$H$1:$I$65536,2,0)</f>
        <v>412927197704192119</v>
      </c>
    </row>
    <row r="566" spans="1:11">
      <c r="A566" s="4" t="s">
        <v>24</v>
      </c>
      <c r="B566" s="11" t="s">
        <v>2499</v>
      </c>
      <c r="C566" s="11" t="s">
        <v>2626</v>
      </c>
      <c r="D566" s="36" t="str">
        <f>VLOOKUP(C566,[3]Sheet2!$H$1:$I$65536,2,0)</f>
        <v>412927196612252116</v>
      </c>
      <c r="E566" s="11" t="s">
        <v>28</v>
      </c>
      <c r="F566" s="11">
        <v>55</v>
      </c>
      <c r="G566" s="11">
        <v>3.5</v>
      </c>
      <c r="H566" s="11">
        <v>1000</v>
      </c>
      <c r="I566" s="206" t="s">
        <v>2627</v>
      </c>
      <c r="J566" s="11" t="s">
        <v>2626</v>
      </c>
      <c r="K566" s="11" t="str">
        <f>VLOOKUP(J566,[3]Sheet2!$H$1:$I$65536,2,0)</f>
        <v>412927196612252116</v>
      </c>
    </row>
    <row r="567" spans="1:11">
      <c r="A567" s="4" t="s">
        <v>24</v>
      </c>
      <c r="B567" s="11" t="s">
        <v>2499</v>
      </c>
      <c r="C567" s="11" t="s">
        <v>2629</v>
      </c>
      <c r="D567" s="36" t="str">
        <f>VLOOKUP(C567,[3]Sheet2!$H$1:$I$65536,2,0)</f>
        <v>412927196503072132</v>
      </c>
      <c r="E567" s="11" t="s">
        <v>28</v>
      </c>
      <c r="F567" s="11">
        <v>56</v>
      </c>
      <c r="G567" s="11">
        <v>3.2</v>
      </c>
      <c r="H567" s="11">
        <v>1000</v>
      </c>
      <c r="I567" s="206" t="s">
        <v>2630</v>
      </c>
      <c r="J567" s="11" t="s">
        <v>2629</v>
      </c>
      <c r="K567" s="11" t="str">
        <f>VLOOKUP(J567,[3]Sheet2!$H$1:$I$65536,2,0)</f>
        <v>412927196503072132</v>
      </c>
    </row>
    <row r="568" spans="1:11">
      <c r="A568" s="4" t="s">
        <v>24</v>
      </c>
      <c r="B568" s="11" t="s">
        <v>2499</v>
      </c>
      <c r="C568" s="11" t="s">
        <v>2632</v>
      </c>
      <c r="D568" s="36" t="str">
        <f>VLOOKUP(C568,[3]Sheet2!$H$1:$I$65536,2,0)</f>
        <v>41292719651005213X</v>
      </c>
      <c r="E568" s="11" t="s">
        <v>28</v>
      </c>
      <c r="F568" s="11">
        <v>56</v>
      </c>
      <c r="G568" s="11">
        <v>3.5</v>
      </c>
      <c r="H568" s="11">
        <v>1000</v>
      </c>
      <c r="I568" s="206" t="s">
        <v>2633</v>
      </c>
      <c r="J568" s="11" t="s">
        <v>2632</v>
      </c>
      <c r="K568" s="11" t="str">
        <f>VLOOKUP(J568,[3]Sheet2!$H$1:$I$65536,2,0)</f>
        <v>41292719651005213X</v>
      </c>
    </row>
    <row r="569" spans="1:11">
      <c r="A569" s="4" t="s">
        <v>24</v>
      </c>
      <c r="B569" s="11" t="s">
        <v>2499</v>
      </c>
      <c r="C569" s="11" t="s">
        <v>2634</v>
      </c>
      <c r="D569" s="36" t="str">
        <f>VLOOKUP(C569,[3]Sheet2!$H$1:$I$65536,2,0)</f>
        <v>412927197911162158</v>
      </c>
      <c r="E569" s="11" t="s">
        <v>28</v>
      </c>
      <c r="F569" s="11">
        <v>42</v>
      </c>
      <c r="G569" s="11">
        <v>3.9</v>
      </c>
      <c r="H569" s="11">
        <v>1000</v>
      </c>
      <c r="I569" s="206" t="s">
        <v>2635</v>
      </c>
      <c r="J569" s="11" t="s">
        <v>2634</v>
      </c>
      <c r="K569" s="11" t="str">
        <f>VLOOKUP(J569,[3]Sheet2!$H$1:$I$65536,2,0)</f>
        <v>412927197911162158</v>
      </c>
    </row>
    <row r="570" spans="1:11">
      <c r="A570" s="4" t="s">
        <v>24</v>
      </c>
      <c r="B570" s="11" t="s">
        <v>2499</v>
      </c>
      <c r="C570" s="11" t="s">
        <v>2636</v>
      </c>
      <c r="D570" s="36" t="s">
        <v>6097</v>
      </c>
      <c r="E570" s="11" t="s">
        <v>28</v>
      </c>
      <c r="F570" s="11">
        <v>57</v>
      </c>
      <c r="G570" s="11">
        <v>3.3</v>
      </c>
      <c r="H570" s="11">
        <v>1000</v>
      </c>
      <c r="I570" s="206" t="s">
        <v>2637</v>
      </c>
      <c r="J570" s="11" t="s">
        <v>2638</v>
      </c>
      <c r="K570" s="11" t="str">
        <f>VLOOKUP(J570,[3]Sheet2!$H$1:$I$65536,2,0)</f>
        <v>412927196403202147</v>
      </c>
    </row>
    <row r="571" spans="1:11">
      <c r="A571" s="4" t="s">
        <v>24</v>
      </c>
      <c r="B571" s="11" t="s">
        <v>2499</v>
      </c>
      <c r="C571" s="11" t="s">
        <v>2639</v>
      </c>
      <c r="D571" s="36" t="str">
        <f>VLOOKUP(C571,[3]Sheet2!$H$1:$I$65536,2,0)</f>
        <v>412927197003042177</v>
      </c>
      <c r="E571" s="11" t="s">
        <v>28</v>
      </c>
      <c r="F571" s="11">
        <v>51</v>
      </c>
      <c r="G571" s="11">
        <v>3.39</v>
      </c>
      <c r="H571" s="11">
        <v>1000</v>
      </c>
      <c r="I571" s="206" t="s">
        <v>2640</v>
      </c>
      <c r="J571" s="11" t="s">
        <v>2639</v>
      </c>
      <c r="K571" s="11" t="str">
        <f>VLOOKUP(J571,[3]Sheet2!$H$1:$I$65536,2,0)</f>
        <v>412927197003042177</v>
      </c>
    </row>
    <row r="572" spans="1:11">
      <c r="A572" s="4" t="s">
        <v>24</v>
      </c>
      <c r="B572" s="11" t="s">
        <v>2499</v>
      </c>
      <c r="C572" s="11" t="s">
        <v>2641</v>
      </c>
      <c r="D572" s="36" t="str">
        <f>VLOOKUP(C572,[3]Sheet2!$H$1:$I$65536,2,0)</f>
        <v>412927195112252115</v>
      </c>
      <c r="E572" s="11" t="s">
        <v>28</v>
      </c>
      <c r="F572" s="11">
        <v>70</v>
      </c>
      <c r="G572" s="11">
        <v>3.8</v>
      </c>
      <c r="H572" s="11">
        <v>1000</v>
      </c>
      <c r="I572" s="206" t="s">
        <v>2642</v>
      </c>
      <c r="J572" s="11" t="s">
        <v>2643</v>
      </c>
      <c r="K572" s="11" t="str">
        <f>VLOOKUP(J572,[3]Sheet2!$H$1:$I$65536,2,0)</f>
        <v>411323198006282112</v>
      </c>
    </row>
    <row r="573" spans="1:11">
      <c r="A573" s="4" t="s">
        <v>24</v>
      </c>
      <c r="B573" s="11" t="s">
        <v>2499</v>
      </c>
      <c r="C573" s="11" t="s">
        <v>2644</v>
      </c>
      <c r="D573" s="36" t="str">
        <f>VLOOKUP(C573,[3]Sheet2!$H$1:$I$65536,2,0)</f>
        <v>412927196202012136</v>
      </c>
      <c r="E573" s="11" t="s">
        <v>28</v>
      </c>
      <c r="F573" s="11">
        <v>59</v>
      </c>
      <c r="G573" s="11">
        <v>3.2</v>
      </c>
      <c r="H573" s="11">
        <v>1000</v>
      </c>
      <c r="I573" s="206" t="s">
        <v>2645</v>
      </c>
      <c r="J573" s="11" t="s">
        <v>2646</v>
      </c>
      <c r="K573" s="11" t="str">
        <f>VLOOKUP(J573,[3]Sheet2!$H$1:$I$65536,2,0)</f>
        <v>41132319900308211X</v>
      </c>
    </row>
    <row r="574" spans="1:11">
      <c r="A574" s="4" t="s">
        <v>24</v>
      </c>
      <c r="B574" s="11" t="s">
        <v>2499</v>
      </c>
      <c r="C574" s="11" t="s">
        <v>2648</v>
      </c>
      <c r="D574" s="36" t="str">
        <f>VLOOKUP(C574,[3]Sheet2!$H$1:$I$65536,2,0)</f>
        <v>412927195010192115</v>
      </c>
      <c r="E574" s="11" t="s">
        <v>28</v>
      </c>
      <c r="F574" s="11">
        <v>71</v>
      </c>
      <c r="G574" s="11">
        <v>3.24</v>
      </c>
      <c r="H574" s="11">
        <v>1000</v>
      </c>
      <c r="I574" s="206" t="s">
        <v>2649</v>
      </c>
      <c r="J574" s="11" t="s">
        <v>2648</v>
      </c>
      <c r="K574" s="11" t="str">
        <f>VLOOKUP(J574,[3]Sheet2!$H$1:$I$65536,2,0)</f>
        <v>412927195010192115</v>
      </c>
    </row>
    <row r="575" spans="1:11">
      <c r="A575" s="4" t="s">
        <v>24</v>
      </c>
      <c r="B575" s="11" t="s">
        <v>2499</v>
      </c>
      <c r="C575" s="11" t="s">
        <v>2651</v>
      </c>
      <c r="D575" s="36" t="s">
        <v>6098</v>
      </c>
      <c r="E575" s="11" t="s">
        <v>28</v>
      </c>
      <c r="F575" s="11">
        <v>81</v>
      </c>
      <c r="G575" s="11">
        <v>3.6</v>
      </c>
      <c r="H575" s="11">
        <v>1000</v>
      </c>
      <c r="I575" s="206" t="s">
        <v>2652</v>
      </c>
      <c r="J575" s="11" t="s">
        <v>2653</v>
      </c>
      <c r="K575" s="11" t="str">
        <f>VLOOKUP(J575,[3]Sheet2!$H$1:$I$65536,2,0)</f>
        <v>411323199606072164</v>
      </c>
    </row>
    <row r="576" spans="1:11">
      <c r="A576" s="4" t="s">
        <v>24</v>
      </c>
      <c r="B576" s="2" t="s">
        <v>2655</v>
      </c>
      <c r="C576" s="22" t="s">
        <v>2656</v>
      </c>
      <c r="D576" s="36" t="s">
        <v>2657</v>
      </c>
      <c r="E576" s="2" t="s">
        <v>28</v>
      </c>
      <c r="F576" s="2">
        <v>64</v>
      </c>
      <c r="G576" s="2">
        <v>3.5</v>
      </c>
      <c r="H576" s="2">
        <v>1000</v>
      </c>
      <c r="I576" s="23" t="s">
        <v>2658</v>
      </c>
      <c r="J576" s="22" t="s">
        <v>2656</v>
      </c>
      <c r="K576" s="23" t="s">
        <v>2657</v>
      </c>
    </row>
    <row r="577" spans="1:11">
      <c r="A577" s="4" t="s">
        <v>24</v>
      </c>
      <c r="B577" s="2" t="s">
        <v>2655</v>
      </c>
      <c r="C577" s="22" t="s">
        <v>2660</v>
      </c>
      <c r="D577" s="36" t="s">
        <v>2661</v>
      </c>
      <c r="E577" s="2" t="s">
        <v>28</v>
      </c>
      <c r="F577" s="2">
        <v>55</v>
      </c>
      <c r="G577" s="2">
        <v>3</v>
      </c>
      <c r="H577" s="2">
        <v>1000</v>
      </c>
      <c r="I577" s="23" t="s">
        <v>2662</v>
      </c>
      <c r="J577" s="22" t="s">
        <v>2660</v>
      </c>
      <c r="K577" s="23" t="s">
        <v>2661</v>
      </c>
    </row>
    <row r="578" spans="1:11">
      <c r="A578" s="4" t="s">
        <v>24</v>
      </c>
      <c r="B578" s="2" t="s">
        <v>2655</v>
      </c>
      <c r="C578" s="22" t="s">
        <v>2665</v>
      </c>
      <c r="D578" s="36" t="s">
        <v>2666</v>
      </c>
      <c r="E578" s="2" t="s">
        <v>28</v>
      </c>
      <c r="F578" s="2">
        <v>71</v>
      </c>
      <c r="G578" s="2">
        <v>1.08</v>
      </c>
      <c r="H578" s="2">
        <v>500</v>
      </c>
      <c r="I578" s="23" t="s">
        <v>2666</v>
      </c>
      <c r="J578" s="22" t="s">
        <v>2665</v>
      </c>
      <c r="K578" s="23" t="s">
        <v>2666</v>
      </c>
    </row>
    <row r="579" spans="1:11">
      <c r="A579" s="4" t="s">
        <v>24</v>
      </c>
      <c r="B579" s="2" t="s">
        <v>2655</v>
      </c>
      <c r="C579" s="22" t="s">
        <v>2669</v>
      </c>
      <c r="D579" s="36" t="s">
        <v>2670</v>
      </c>
      <c r="E579" s="2" t="s">
        <v>49</v>
      </c>
      <c r="F579" s="2">
        <v>58</v>
      </c>
      <c r="G579" s="2">
        <v>3</v>
      </c>
      <c r="H579" s="2">
        <v>1000</v>
      </c>
      <c r="I579" s="23" t="s">
        <v>2671</v>
      </c>
      <c r="J579" s="22" t="s">
        <v>2672</v>
      </c>
      <c r="K579" s="23" t="s">
        <v>2673</v>
      </c>
    </row>
    <row r="580" spans="1:11">
      <c r="A580" s="4" t="s">
        <v>24</v>
      </c>
      <c r="B580" s="2" t="s">
        <v>2655</v>
      </c>
      <c r="C580" s="22" t="s">
        <v>2675</v>
      </c>
      <c r="D580" s="36" t="s">
        <v>2676</v>
      </c>
      <c r="E580" s="2" t="s">
        <v>28</v>
      </c>
      <c r="F580" s="2">
        <v>56</v>
      </c>
      <c r="G580" s="2">
        <v>3.2</v>
      </c>
      <c r="H580" s="2">
        <v>1000</v>
      </c>
      <c r="I580" s="23" t="s">
        <v>2677</v>
      </c>
      <c r="J580" s="22" t="s">
        <v>2678</v>
      </c>
      <c r="K580" s="23" t="s">
        <v>2679</v>
      </c>
    </row>
    <row r="581" spans="1:11">
      <c r="A581" s="4" t="s">
        <v>24</v>
      </c>
      <c r="B581" s="2" t="s">
        <v>2655</v>
      </c>
      <c r="C581" s="22" t="s">
        <v>2681</v>
      </c>
      <c r="D581" s="36" t="s">
        <v>2682</v>
      </c>
      <c r="E581" s="2" t="s">
        <v>28</v>
      </c>
      <c r="F581" s="2">
        <v>48</v>
      </c>
      <c r="G581" s="2">
        <v>3.6</v>
      </c>
      <c r="H581" s="2">
        <v>1000</v>
      </c>
      <c r="I581" s="23" t="s">
        <v>2683</v>
      </c>
      <c r="J581" s="22" t="s">
        <v>2681</v>
      </c>
      <c r="K581" s="23" t="s">
        <v>2682</v>
      </c>
    </row>
    <row r="582" spans="1:11">
      <c r="A582" s="4" t="s">
        <v>24</v>
      </c>
      <c r="B582" s="2" t="s">
        <v>2655</v>
      </c>
      <c r="C582" s="22" t="s">
        <v>6099</v>
      </c>
      <c r="D582" s="36" t="s">
        <v>2686</v>
      </c>
      <c r="E582" s="2" t="s">
        <v>28</v>
      </c>
      <c r="F582" s="2">
        <v>70</v>
      </c>
      <c r="G582" s="56">
        <v>3.8</v>
      </c>
      <c r="H582" s="2">
        <v>1000</v>
      </c>
      <c r="I582" s="23" t="s">
        <v>2687</v>
      </c>
      <c r="J582" s="22" t="s">
        <v>2688</v>
      </c>
      <c r="K582" s="23" t="s">
        <v>2689</v>
      </c>
    </row>
    <row r="583" spans="1:11">
      <c r="A583" s="4" t="s">
        <v>24</v>
      </c>
      <c r="B583" s="2" t="s">
        <v>2655</v>
      </c>
      <c r="C583" s="22" t="s">
        <v>2691</v>
      </c>
      <c r="D583" s="36" t="s">
        <v>2692</v>
      </c>
      <c r="E583" s="2" t="s">
        <v>49</v>
      </c>
      <c r="F583" s="2">
        <v>66</v>
      </c>
      <c r="G583" s="2">
        <v>3.9</v>
      </c>
      <c r="H583" s="2">
        <v>1000</v>
      </c>
      <c r="I583" s="23" t="s">
        <v>2693</v>
      </c>
      <c r="J583" s="22" t="s">
        <v>2694</v>
      </c>
      <c r="K583" s="23" t="s">
        <v>2695</v>
      </c>
    </row>
    <row r="584" spans="1:11">
      <c r="A584" s="4" t="s">
        <v>24</v>
      </c>
      <c r="B584" s="2" t="s">
        <v>2655</v>
      </c>
      <c r="C584" s="22" t="s">
        <v>2699</v>
      </c>
      <c r="D584" s="36" t="s">
        <v>2700</v>
      </c>
      <c r="E584" s="2" t="s">
        <v>28</v>
      </c>
      <c r="F584" s="2">
        <v>51</v>
      </c>
      <c r="G584" s="2">
        <v>4.2</v>
      </c>
      <c r="H584" s="2">
        <v>1000</v>
      </c>
      <c r="I584" s="23" t="s">
        <v>2701</v>
      </c>
      <c r="J584" s="22" t="s">
        <v>2699</v>
      </c>
      <c r="K584" s="23" t="s">
        <v>2700</v>
      </c>
    </row>
    <row r="585" spans="1:11">
      <c r="A585" s="4" t="s">
        <v>24</v>
      </c>
      <c r="B585" s="4" t="s">
        <v>2705</v>
      </c>
      <c r="C585" s="4" t="s">
        <v>2706</v>
      </c>
      <c r="D585" s="36" t="s">
        <v>2707</v>
      </c>
      <c r="E585" s="4" t="s">
        <v>49</v>
      </c>
      <c r="F585" s="4">
        <v>54</v>
      </c>
      <c r="G585" s="4">
        <v>34100</v>
      </c>
      <c r="H585" s="4">
        <v>1000</v>
      </c>
      <c r="I585" s="205" t="s">
        <v>2708</v>
      </c>
      <c r="J585" s="2" t="s">
        <v>2709</v>
      </c>
      <c r="K585" s="57" t="s">
        <v>2710</v>
      </c>
    </row>
    <row r="586" spans="1:11">
      <c r="A586" s="4" t="s">
        <v>24</v>
      </c>
      <c r="B586" s="4" t="s">
        <v>2705</v>
      </c>
      <c r="C586" s="4" t="s">
        <v>2712</v>
      </c>
      <c r="D586" s="36" t="s">
        <v>2713</v>
      </c>
      <c r="E586" s="4" t="s">
        <v>28</v>
      </c>
      <c r="F586" s="4">
        <v>72</v>
      </c>
      <c r="G586" s="4">
        <v>38000</v>
      </c>
      <c r="H586" s="4">
        <v>1000</v>
      </c>
      <c r="I586" s="205" t="s">
        <v>2714</v>
      </c>
      <c r="J586" s="4" t="s">
        <v>2715</v>
      </c>
      <c r="K586" s="57" t="s">
        <v>2716</v>
      </c>
    </row>
    <row r="587" spans="1:11">
      <c r="A587" s="4" t="s">
        <v>24</v>
      </c>
      <c r="B587" s="4" t="s">
        <v>2705</v>
      </c>
      <c r="C587" s="4" t="s">
        <v>2718</v>
      </c>
      <c r="D587" s="36" t="s">
        <v>2719</v>
      </c>
      <c r="E587" s="4" t="s">
        <v>28</v>
      </c>
      <c r="F587" s="4">
        <v>48</v>
      </c>
      <c r="G587" s="4">
        <v>31000</v>
      </c>
      <c r="H587" s="4">
        <v>1000</v>
      </c>
      <c r="I587" s="205" t="s">
        <v>2720</v>
      </c>
      <c r="J587" s="4" t="s">
        <v>2718</v>
      </c>
      <c r="K587" s="57" t="s">
        <v>2719</v>
      </c>
    </row>
    <row r="588" spans="1:11">
      <c r="A588" s="4" t="s">
        <v>24</v>
      </c>
      <c r="B588" s="4" t="s">
        <v>2705</v>
      </c>
      <c r="C588" s="4" t="s">
        <v>2722</v>
      </c>
      <c r="D588" s="36" t="s">
        <v>2723</v>
      </c>
      <c r="E588" s="4" t="s">
        <v>28</v>
      </c>
      <c r="F588" s="4">
        <v>49</v>
      </c>
      <c r="G588" s="4">
        <v>43200</v>
      </c>
      <c r="H588" s="4">
        <v>1000</v>
      </c>
      <c r="I588" s="205" t="s">
        <v>2724</v>
      </c>
      <c r="J588" s="4" t="s">
        <v>2722</v>
      </c>
      <c r="K588" s="57" t="s">
        <v>2723</v>
      </c>
    </row>
    <row r="589" spans="1:11">
      <c r="A589" s="4" t="s">
        <v>24</v>
      </c>
      <c r="B589" s="4" t="s">
        <v>2705</v>
      </c>
      <c r="C589" s="11" t="s">
        <v>6100</v>
      </c>
      <c r="D589" s="36" t="s">
        <v>2727</v>
      </c>
      <c r="E589" s="4" t="s">
        <v>49</v>
      </c>
      <c r="F589" s="4">
        <v>53</v>
      </c>
      <c r="G589" s="4">
        <v>31000</v>
      </c>
      <c r="H589" s="4">
        <v>1000</v>
      </c>
      <c r="I589" s="205" t="s">
        <v>2728</v>
      </c>
      <c r="J589" s="4" t="s">
        <v>2726</v>
      </c>
      <c r="K589" s="205" t="s">
        <v>2727</v>
      </c>
    </row>
    <row r="590" spans="1:11">
      <c r="A590" s="4" t="s">
        <v>24</v>
      </c>
      <c r="B590" s="4" t="s">
        <v>2705</v>
      </c>
      <c r="C590" s="4" t="s">
        <v>2730</v>
      </c>
      <c r="D590" s="36" t="s">
        <v>2731</v>
      </c>
      <c r="E590" s="4" t="s">
        <v>28</v>
      </c>
      <c r="F590" s="4">
        <v>40</v>
      </c>
      <c r="G590" s="4">
        <v>42000</v>
      </c>
      <c r="H590" s="4">
        <v>1000</v>
      </c>
      <c r="I590" s="205" t="s">
        <v>2732</v>
      </c>
      <c r="J590" s="4" t="s">
        <v>2730</v>
      </c>
      <c r="K590" s="57" t="s">
        <v>2731</v>
      </c>
    </row>
    <row r="591" spans="1:11">
      <c r="A591" s="4" t="s">
        <v>24</v>
      </c>
      <c r="B591" s="4" t="s">
        <v>2705</v>
      </c>
      <c r="C591" s="4" t="s">
        <v>2734</v>
      </c>
      <c r="D591" s="36" t="s">
        <v>2735</v>
      </c>
      <c r="E591" s="4" t="s">
        <v>49</v>
      </c>
      <c r="F591" s="4">
        <v>44</v>
      </c>
      <c r="G591" s="4">
        <v>21000</v>
      </c>
      <c r="H591" s="4">
        <v>700</v>
      </c>
      <c r="I591" s="205" t="s">
        <v>2736</v>
      </c>
      <c r="J591" s="4" t="s">
        <v>2734</v>
      </c>
      <c r="K591" s="57" t="s">
        <v>2735</v>
      </c>
    </row>
    <row r="592" spans="1:11">
      <c r="A592" s="4" t="s">
        <v>24</v>
      </c>
      <c r="B592" s="4" t="s">
        <v>2705</v>
      </c>
      <c r="C592" s="4" t="s">
        <v>2738</v>
      </c>
      <c r="D592" s="36" t="s">
        <v>2739</v>
      </c>
      <c r="E592" s="4" t="s">
        <v>49</v>
      </c>
      <c r="F592" s="4">
        <v>56</v>
      </c>
      <c r="G592" s="4">
        <v>36000</v>
      </c>
      <c r="H592" s="4">
        <v>1000</v>
      </c>
      <c r="I592" s="205" t="s">
        <v>2740</v>
      </c>
      <c r="J592" s="4" t="s">
        <v>2741</v>
      </c>
      <c r="K592" s="57" t="s">
        <v>2742</v>
      </c>
    </row>
    <row r="593" spans="1:11">
      <c r="A593" s="4" t="s">
        <v>24</v>
      </c>
      <c r="B593" s="4" t="s">
        <v>2705</v>
      </c>
      <c r="C593" s="4" t="s">
        <v>6101</v>
      </c>
      <c r="D593" s="36" t="s">
        <v>2744</v>
      </c>
      <c r="E593" s="4" t="s">
        <v>28</v>
      </c>
      <c r="F593" s="4">
        <v>48</v>
      </c>
      <c r="G593" s="4">
        <v>38000</v>
      </c>
      <c r="H593" s="4">
        <v>1000</v>
      </c>
      <c r="I593" s="198" t="s">
        <v>2745</v>
      </c>
      <c r="J593" s="4" t="s">
        <v>2743</v>
      </c>
      <c r="K593" s="57" t="s">
        <v>2744</v>
      </c>
    </row>
    <row r="594" spans="1:11">
      <c r="A594" s="4" t="s">
        <v>24</v>
      </c>
      <c r="B594" s="4" t="s">
        <v>2705</v>
      </c>
      <c r="C594" s="4" t="s">
        <v>2747</v>
      </c>
      <c r="D594" s="36" t="s">
        <v>2748</v>
      </c>
      <c r="E594" s="4" t="s">
        <v>28</v>
      </c>
      <c r="F594" s="4">
        <v>57</v>
      </c>
      <c r="G594" s="4">
        <v>31000</v>
      </c>
      <c r="H594" s="4">
        <v>1000</v>
      </c>
      <c r="I594" s="198" t="s">
        <v>2749</v>
      </c>
      <c r="J594" s="4" t="s">
        <v>2747</v>
      </c>
      <c r="K594" s="33" t="s">
        <v>2748</v>
      </c>
    </row>
    <row r="595" spans="1:11">
      <c r="A595" s="4" t="s">
        <v>24</v>
      </c>
      <c r="B595" s="4" t="s">
        <v>2705</v>
      </c>
      <c r="C595" s="4" t="s">
        <v>2751</v>
      </c>
      <c r="D595" s="36" t="s">
        <v>2752</v>
      </c>
      <c r="E595" s="4" t="s">
        <v>49</v>
      </c>
      <c r="F595" s="4">
        <v>52</v>
      </c>
      <c r="G595" s="4">
        <v>35000</v>
      </c>
      <c r="H595" s="4">
        <v>1000</v>
      </c>
      <c r="I595" s="205" t="s">
        <v>2753</v>
      </c>
      <c r="J595" s="4" t="s">
        <v>2754</v>
      </c>
      <c r="K595" s="210" t="s">
        <v>6102</v>
      </c>
    </row>
    <row r="596" spans="1:11">
      <c r="A596" s="4" t="s">
        <v>24</v>
      </c>
      <c r="B596" s="4" t="s">
        <v>2705</v>
      </c>
      <c r="C596" s="4" t="s">
        <v>2757</v>
      </c>
      <c r="D596" s="36" t="s">
        <v>2758</v>
      </c>
      <c r="E596" s="4" t="s">
        <v>28</v>
      </c>
      <c r="F596" s="4">
        <v>41</v>
      </c>
      <c r="G596" s="4">
        <v>35000</v>
      </c>
      <c r="H596" s="4">
        <v>1000</v>
      </c>
      <c r="I596" s="205" t="s">
        <v>2759</v>
      </c>
      <c r="J596" s="4" t="s">
        <v>2757</v>
      </c>
      <c r="K596" s="57" t="s">
        <v>2758</v>
      </c>
    </row>
    <row r="597" spans="1:11">
      <c r="A597" s="4" t="s">
        <v>24</v>
      </c>
      <c r="B597" s="4" t="s">
        <v>2705</v>
      </c>
      <c r="C597" s="4" t="s">
        <v>2761</v>
      </c>
      <c r="D597" s="36" t="s">
        <v>6103</v>
      </c>
      <c r="E597" s="4" t="s">
        <v>28</v>
      </c>
      <c r="F597" s="4">
        <v>47</v>
      </c>
      <c r="G597" s="4">
        <v>31000</v>
      </c>
      <c r="H597" s="4">
        <v>1000</v>
      </c>
      <c r="I597" s="205" t="s">
        <v>2763</v>
      </c>
      <c r="J597" s="4" t="s">
        <v>2761</v>
      </c>
      <c r="K597" s="210" t="s">
        <v>6103</v>
      </c>
    </row>
    <row r="598" spans="1:11">
      <c r="A598" s="4" t="s">
        <v>24</v>
      </c>
      <c r="B598" s="4" t="s">
        <v>2705</v>
      </c>
      <c r="C598" s="4" t="s">
        <v>2764</v>
      </c>
      <c r="D598" s="36" t="s">
        <v>2765</v>
      </c>
      <c r="E598" s="4" t="s">
        <v>28</v>
      </c>
      <c r="F598" s="4">
        <v>67</v>
      </c>
      <c r="G598" s="4">
        <v>30000</v>
      </c>
      <c r="H598" s="4">
        <v>1000</v>
      </c>
      <c r="I598" s="198" t="s">
        <v>2766</v>
      </c>
      <c r="J598" s="4" t="s">
        <v>2767</v>
      </c>
      <c r="K598" s="57" t="s">
        <v>2768</v>
      </c>
    </row>
    <row r="599" spans="1:11">
      <c r="A599" s="4" t="s">
        <v>24</v>
      </c>
      <c r="B599" s="4" t="s">
        <v>2705</v>
      </c>
      <c r="C599" s="4" t="s">
        <v>2770</v>
      </c>
      <c r="D599" s="36" t="s">
        <v>2771</v>
      </c>
      <c r="E599" s="4" t="s">
        <v>28</v>
      </c>
      <c r="F599" s="4">
        <v>51</v>
      </c>
      <c r="G599" s="4">
        <v>30000</v>
      </c>
      <c r="H599" s="4">
        <v>1000</v>
      </c>
      <c r="I599" s="198" t="s">
        <v>2772</v>
      </c>
      <c r="J599" s="4" t="s">
        <v>2770</v>
      </c>
      <c r="K599" s="198" t="s">
        <v>2771</v>
      </c>
    </row>
    <row r="600" spans="1:11">
      <c r="A600" s="4" t="s">
        <v>24</v>
      </c>
      <c r="B600" s="4" t="s">
        <v>2705</v>
      </c>
      <c r="C600" s="4" t="s">
        <v>2773</v>
      </c>
      <c r="D600" s="36" t="s">
        <v>2774</v>
      </c>
      <c r="E600" s="4" t="s">
        <v>28</v>
      </c>
      <c r="F600" s="4">
        <v>46</v>
      </c>
      <c r="G600" s="4">
        <v>30000</v>
      </c>
      <c r="H600" s="4">
        <v>1000</v>
      </c>
      <c r="I600" s="198" t="s">
        <v>2775</v>
      </c>
      <c r="J600" s="4" t="s">
        <v>2773</v>
      </c>
      <c r="K600" s="198" t="s">
        <v>2774</v>
      </c>
    </row>
    <row r="601" spans="1:11">
      <c r="A601" s="4" t="s">
        <v>24</v>
      </c>
      <c r="B601" s="4" t="s">
        <v>2705</v>
      </c>
      <c r="C601" s="4" t="s">
        <v>2776</v>
      </c>
      <c r="D601" s="36" t="s">
        <v>2777</v>
      </c>
      <c r="E601" s="4" t="s">
        <v>28</v>
      </c>
      <c r="F601" s="4">
        <v>43</v>
      </c>
      <c r="G601" s="4">
        <v>30800</v>
      </c>
      <c r="H601" s="4">
        <v>1000</v>
      </c>
      <c r="I601" s="198" t="s">
        <v>2778</v>
      </c>
      <c r="J601" s="4" t="s">
        <v>2776</v>
      </c>
      <c r="K601" s="57" t="s">
        <v>2777</v>
      </c>
    </row>
    <row r="602" spans="1:11">
      <c r="A602" s="4" t="s">
        <v>24</v>
      </c>
      <c r="B602" s="4" t="s">
        <v>2705</v>
      </c>
      <c r="C602" s="4" t="s">
        <v>2780</v>
      </c>
      <c r="D602" s="36" t="s">
        <v>2781</v>
      </c>
      <c r="E602" s="4" t="s">
        <v>28</v>
      </c>
      <c r="F602" s="4">
        <v>55</v>
      </c>
      <c r="G602" s="4">
        <v>31200</v>
      </c>
      <c r="H602" s="4">
        <v>1000</v>
      </c>
      <c r="I602" s="17" t="s">
        <v>2782</v>
      </c>
      <c r="J602" s="4" t="s">
        <v>2783</v>
      </c>
      <c r="K602" s="198" t="s">
        <v>2784</v>
      </c>
    </row>
    <row r="603" spans="1:11">
      <c r="A603" s="4" t="s">
        <v>24</v>
      </c>
      <c r="B603" s="4" t="s">
        <v>2705</v>
      </c>
      <c r="C603" s="4" t="s">
        <v>2786</v>
      </c>
      <c r="D603" s="36" t="s">
        <v>2787</v>
      </c>
      <c r="E603" s="4" t="s">
        <v>28</v>
      </c>
      <c r="F603" s="4">
        <v>73</v>
      </c>
      <c r="G603" s="4">
        <v>42000</v>
      </c>
      <c r="H603" s="4">
        <v>1000</v>
      </c>
      <c r="I603" s="2" t="s">
        <v>2788</v>
      </c>
      <c r="J603" s="4" t="s">
        <v>2789</v>
      </c>
      <c r="K603" s="198" t="s">
        <v>6104</v>
      </c>
    </row>
    <row r="604" spans="1:11">
      <c r="A604" s="4" t="s">
        <v>24</v>
      </c>
      <c r="B604" s="4" t="s">
        <v>2705</v>
      </c>
      <c r="C604" s="4" t="s">
        <v>2792</v>
      </c>
      <c r="D604" s="36" t="s">
        <v>2793</v>
      </c>
      <c r="E604" s="4" t="s">
        <v>28</v>
      </c>
      <c r="F604" s="4">
        <v>56</v>
      </c>
      <c r="G604" s="4">
        <v>35000</v>
      </c>
      <c r="H604" s="4">
        <v>1000</v>
      </c>
      <c r="I604" s="17" t="s">
        <v>2794</v>
      </c>
      <c r="J604" s="4" t="s">
        <v>2792</v>
      </c>
      <c r="K604" s="206" t="s">
        <v>2793</v>
      </c>
    </row>
    <row r="605" spans="1:11">
      <c r="A605" s="4" t="s">
        <v>24</v>
      </c>
      <c r="B605" s="4" t="s">
        <v>2705</v>
      </c>
      <c r="C605" s="4" t="s">
        <v>2796</v>
      </c>
      <c r="D605" s="36" t="s">
        <v>2797</v>
      </c>
      <c r="E605" s="4" t="s">
        <v>28</v>
      </c>
      <c r="F605" s="4">
        <v>50</v>
      </c>
      <c r="G605" s="4">
        <v>36000</v>
      </c>
      <c r="H605" s="4">
        <v>1000</v>
      </c>
      <c r="I605" s="198" t="s">
        <v>2798</v>
      </c>
      <c r="J605" s="4" t="s">
        <v>2796</v>
      </c>
      <c r="K605" s="198" t="s">
        <v>2797</v>
      </c>
    </row>
    <row r="606" spans="1:11">
      <c r="A606" s="4" t="s">
        <v>24</v>
      </c>
      <c r="B606" s="4" t="s">
        <v>2705</v>
      </c>
      <c r="C606" s="4" t="s">
        <v>2800</v>
      </c>
      <c r="D606" s="36" t="s">
        <v>2801</v>
      </c>
      <c r="E606" s="4" t="s">
        <v>28</v>
      </c>
      <c r="F606" s="4">
        <v>56</v>
      </c>
      <c r="G606" s="4">
        <v>35000</v>
      </c>
      <c r="H606" s="4">
        <v>1000</v>
      </c>
      <c r="I606" s="198" t="s">
        <v>2802</v>
      </c>
      <c r="J606" s="4" t="s">
        <v>2800</v>
      </c>
      <c r="K606" s="198" t="s">
        <v>2801</v>
      </c>
    </row>
    <row r="607" spans="1:11">
      <c r="A607" s="4" t="s">
        <v>24</v>
      </c>
      <c r="B607" s="4" t="s">
        <v>2705</v>
      </c>
      <c r="C607" s="2" t="s">
        <v>2803</v>
      </c>
      <c r="D607" s="36" t="s">
        <v>2804</v>
      </c>
      <c r="E607" s="2" t="s">
        <v>28</v>
      </c>
      <c r="F607" s="2">
        <v>54</v>
      </c>
      <c r="G607" s="4">
        <v>35000</v>
      </c>
      <c r="H607" s="4">
        <v>1000</v>
      </c>
      <c r="I607" s="2" t="s">
        <v>2805</v>
      </c>
      <c r="J607" s="2" t="s">
        <v>2803</v>
      </c>
      <c r="K607" s="2" t="s">
        <v>2804</v>
      </c>
    </row>
    <row r="608" spans="1:11">
      <c r="A608" s="20" t="s">
        <v>24</v>
      </c>
      <c r="B608" s="20" t="s">
        <v>2806</v>
      </c>
      <c r="C608" s="20" t="s">
        <v>2807</v>
      </c>
      <c r="D608" s="36" t="s">
        <v>2808</v>
      </c>
      <c r="E608" s="20" t="s">
        <v>28</v>
      </c>
      <c r="F608" s="20">
        <v>49</v>
      </c>
      <c r="G608" s="20">
        <v>3.5</v>
      </c>
      <c r="H608" s="20">
        <v>1000</v>
      </c>
      <c r="I608" s="21" t="s">
        <v>2809</v>
      </c>
      <c r="J608" s="20" t="s">
        <v>2807</v>
      </c>
      <c r="K608" s="21" t="s">
        <v>2808</v>
      </c>
    </row>
    <row r="609" spans="1:11">
      <c r="A609" s="20" t="s">
        <v>24</v>
      </c>
      <c r="B609" s="20" t="s">
        <v>2806</v>
      </c>
      <c r="C609" s="20" t="s">
        <v>2812</v>
      </c>
      <c r="D609" s="36" t="s">
        <v>2813</v>
      </c>
      <c r="E609" s="20" t="s">
        <v>28</v>
      </c>
      <c r="F609" s="20">
        <v>41</v>
      </c>
      <c r="G609" s="20">
        <v>3</v>
      </c>
      <c r="H609" s="20">
        <v>1000</v>
      </c>
      <c r="I609" s="21" t="s">
        <v>2814</v>
      </c>
      <c r="J609" s="20" t="s">
        <v>2815</v>
      </c>
      <c r="K609" s="21" t="s">
        <v>2816</v>
      </c>
    </row>
    <row r="610" spans="1:11">
      <c r="A610" s="20" t="s">
        <v>24</v>
      </c>
      <c r="B610" s="20" t="s">
        <v>2806</v>
      </c>
      <c r="C610" s="20" t="s">
        <v>2818</v>
      </c>
      <c r="D610" s="36" t="s">
        <v>2819</v>
      </c>
      <c r="E610" s="20" t="s">
        <v>28</v>
      </c>
      <c r="F610" s="20">
        <v>69</v>
      </c>
      <c r="G610" s="20">
        <v>3.8</v>
      </c>
      <c r="H610" s="20">
        <v>1000</v>
      </c>
      <c r="I610" s="21" t="s">
        <v>2820</v>
      </c>
      <c r="J610" s="20" t="s">
        <v>2821</v>
      </c>
      <c r="K610" s="21" t="s">
        <v>2822</v>
      </c>
    </row>
    <row r="611" spans="1:11">
      <c r="A611" s="20" t="s">
        <v>24</v>
      </c>
      <c r="B611" s="20" t="s">
        <v>2806</v>
      </c>
      <c r="C611" s="20" t="s">
        <v>2824</v>
      </c>
      <c r="D611" s="36" t="s">
        <v>2825</v>
      </c>
      <c r="E611" s="20" t="s">
        <v>28</v>
      </c>
      <c r="F611" s="20">
        <v>52</v>
      </c>
      <c r="G611" s="20">
        <v>2.5</v>
      </c>
      <c r="H611" s="20">
        <v>700</v>
      </c>
      <c r="I611" s="21" t="s">
        <v>2826</v>
      </c>
      <c r="J611" s="20" t="s">
        <v>2827</v>
      </c>
      <c r="K611" s="21" t="s">
        <v>2828</v>
      </c>
    </row>
    <row r="612" spans="1:11">
      <c r="A612" s="20" t="s">
        <v>24</v>
      </c>
      <c r="B612" s="20" t="s">
        <v>2806</v>
      </c>
      <c r="C612" s="20" t="s">
        <v>2829</v>
      </c>
      <c r="D612" s="36" t="s">
        <v>2830</v>
      </c>
      <c r="E612" s="20" t="s">
        <v>28</v>
      </c>
      <c r="F612" s="20">
        <v>47</v>
      </c>
      <c r="G612" s="20">
        <v>3.3</v>
      </c>
      <c r="H612" s="20">
        <v>1000</v>
      </c>
      <c r="I612" s="21" t="s">
        <v>2831</v>
      </c>
      <c r="J612" s="20" t="s">
        <v>2829</v>
      </c>
      <c r="K612" s="21" t="s">
        <v>2830</v>
      </c>
    </row>
    <row r="613" spans="1:11">
      <c r="A613" s="20" t="s">
        <v>24</v>
      </c>
      <c r="B613" s="20" t="s">
        <v>2806</v>
      </c>
      <c r="C613" s="20" t="s">
        <v>2832</v>
      </c>
      <c r="D613" s="36" t="s">
        <v>6105</v>
      </c>
      <c r="E613" s="20" t="s">
        <v>28</v>
      </c>
      <c r="F613" s="20">
        <v>63</v>
      </c>
      <c r="G613" s="20">
        <v>4.5</v>
      </c>
      <c r="H613" s="20">
        <v>1000</v>
      </c>
      <c r="I613" s="21" t="s">
        <v>2834</v>
      </c>
      <c r="J613" s="20" t="s">
        <v>2835</v>
      </c>
      <c r="K613" s="21" t="s">
        <v>2836</v>
      </c>
    </row>
    <row r="614" spans="1:11">
      <c r="A614" s="4" t="s">
        <v>24</v>
      </c>
      <c r="B614" s="20" t="s">
        <v>2806</v>
      </c>
      <c r="C614" s="4" t="s">
        <v>2838</v>
      </c>
      <c r="D614" s="36" t="s">
        <v>2839</v>
      </c>
      <c r="E614" s="8" t="s">
        <v>28</v>
      </c>
      <c r="F614" s="33">
        <v>55</v>
      </c>
      <c r="G614" s="8">
        <v>3.5</v>
      </c>
      <c r="H614" s="8">
        <v>1000</v>
      </c>
      <c r="I614" s="205" t="s">
        <v>2840</v>
      </c>
      <c r="J614" s="8" t="s">
        <v>2841</v>
      </c>
      <c r="K614" s="205" t="s">
        <v>2842</v>
      </c>
    </row>
    <row r="615" spans="1:11">
      <c r="A615" s="4" t="s">
        <v>24</v>
      </c>
      <c r="B615" s="20" t="s">
        <v>2806</v>
      </c>
      <c r="C615" s="4" t="s">
        <v>2844</v>
      </c>
      <c r="D615" s="36" t="s">
        <v>2845</v>
      </c>
      <c r="E615" s="8" t="s">
        <v>28</v>
      </c>
      <c r="F615" s="33">
        <v>52</v>
      </c>
      <c r="G615" s="8">
        <v>3.2</v>
      </c>
      <c r="H615" s="8">
        <v>1000</v>
      </c>
      <c r="I615" s="205" t="s">
        <v>2846</v>
      </c>
      <c r="J615" s="8" t="s">
        <v>2847</v>
      </c>
      <c r="K615" s="205" t="s">
        <v>2848</v>
      </c>
    </row>
    <row r="616" spans="1:11">
      <c r="A616" s="4" t="s">
        <v>24</v>
      </c>
      <c r="B616" s="20" t="s">
        <v>2806</v>
      </c>
      <c r="C616" s="4" t="s">
        <v>2850</v>
      </c>
      <c r="D616" s="36" t="s">
        <v>2851</v>
      </c>
      <c r="E616" s="8" t="s">
        <v>28</v>
      </c>
      <c r="F616" s="33">
        <v>43</v>
      </c>
      <c r="G616" s="8">
        <v>3</v>
      </c>
      <c r="H616" s="8">
        <v>1000</v>
      </c>
      <c r="I616" s="205" t="s">
        <v>2852</v>
      </c>
      <c r="J616" s="4" t="s">
        <v>2850</v>
      </c>
      <c r="K616" s="205" t="s">
        <v>2851</v>
      </c>
    </row>
    <row r="617" spans="1:11">
      <c r="A617" s="4" t="s">
        <v>24</v>
      </c>
      <c r="B617" s="20" t="s">
        <v>2806</v>
      </c>
      <c r="C617" s="4" t="s">
        <v>2854</v>
      </c>
      <c r="D617" s="36" t="s">
        <v>2855</v>
      </c>
      <c r="E617" s="8" t="s">
        <v>28</v>
      </c>
      <c r="F617" s="33">
        <v>40</v>
      </c>
      <c r="G617" s="8">
        <v>3.5</v>
      </c>
      <c r="H617" s="8">
        <v>1000</v>
      </c>
      <c r="I617" s="205" t="s">
        <v>2856</v>
      </c>
      <c r="J617" s="4" t="s">
        <v>2854</v>
      </c>
      <c r="K617" s="205" t="s">
        <v>2855</v>
      </c>
    </row>
    <row r="618" spans="1:11">
      <c r="A618" s="4" t="s">
        <v>24</v>
      </c>
      <c r="B618" s="20" t="s">
        <v>2806</v>
      </c>
      <c r="C618" s="4" t="s">
        <v>2858</v>
      </c>
      <c r="D618" s="36" t="s">
        <v>2859</v>
      </c>
      <c r="E618" s="8" t="s">
        <v>28</v>
      </c>
      <c r="F618" s="33">
        <v>74</v>
      </c>
      <c r="G618" s="8">
        <v>5</v>
      </c>
      <c r="H618" s="8">
        <v>1000</v>
      </c>
      <c r="I618" s="205" t="s">
        <v>2860</v>
      </c>
      <c r="J618" s="8" t="s">
        <v>2861</v>
      </c>
      <c r="K618" s="205" t="s">
        <v>2862</v>
      </c>
    </row>
    <row r="619" spans="1:11">
      <c r="A619" s="4" t="s">
        <v>24</v>
      </c>
      <c r="B619" s="20" t="s">
        <v>2806</v>
      </c>
      <c r="C619" s="4" t="s">
        <v>2864</v>
      </c>
      <c r="D619" s="36" t="s">
        <v>2865</v>
      </c>
      <c r="E619" s="8" t="s">
        <v>49</v>
      </c>
      <c r="F619" s="33">
        <v>32</v>
      </c>
      <c r="G619" s="8">
        <v>5.5</v>
      </c>
      <c r="H619" s="8">
        <v>1000</v>
      </c>
      <c r="I619" s="205" t="s">
        <v>2866</v>
      </c>
      <c r="J619" s="8" t="s">
        <v>2867</v>
      </c>
      <c r="K619" s="205" t="s">
        <v>2868</v>
      </c>
    </row>
    <row r="620" spans="1:11">
      <c r="A620" s="4" t="s">
        <v>24</v>
      </c>
      <c r="B620" s="20" t="s">
        <v>2806</v>
      </c>
      <c r="C620" s="4" t="s">
        <v>2869</v>
      </c>
      <c r="D620" s="36" t="s">
        <v>2870</v>
      </c>
      <c r="E620" s="8" t="s">
        <v>28</v>
      </c>
      <c r="F620" s="33">
        <v>58</v>
      </c>
      <c r="G620" s="8">
        <v>3.6</v>
      </c>
      <c r="H620" s="8">
        <v>1000</v>
      </c>
      <c r="I620" s="205" t="s">
        <v>2871</v>
      </c>
      <c r="J620" s="8" t="s">
        <v>2872</v>
      </c>
      <c r="K620" s="205" t="s">
        <v>2873</v>
      </c>
    </row>
    <row r="621" spans="1:11">
      <c r="A621" s="4" t="s">
        <v>24</v>
      </c>
      <c r="B621" s="20" t="s">
        <v>2806</v>
      </c>
      <c r="C621" s="4" t="s">
        <v>2875</v>
      </c>
      <c r="D621" s="36" t="s">
        <v>2876</v>
      </c>
      <c r="E621" s="8" t="s">
        <v>28</v>
      </c>
      <c r="F621" s="33">
        <v>74</v>
      </c>
      <c r="G621" s="8">
        <v>3.3</v>
      </c>
      <c r="H621" s="8">
        <v>1000</v>
      </c>
      <c r="I621" s="205" t="s">
        <v>2877</v>
      </c>
      <c r="J621" s="4" t="s">
        <v>2878</v>
      </c>
      <c r="K621" s="205" t="s">
        <v>2879</v>
      </c>
    </row>
    <row r="622" spans="1:11">
      <c r="A622" s="4" t="s">
        <v>24</v>
      </c>
      <c r="B622" s="20" t="s">
        <v>2806</v>
      </c>
      <c r="C622" s="4" t="s">
        <v>2881</v>
      </c>
      <c r="D622" s="36" t="s">
        <v>2882</v>
      </c>
      <c r="E622" s="8" t="s">
        <v>28</v>
      </c>
      <c r="F622" s="33">
        <v>52</v>
      </c>
      <c r="G622" s="8">
        <v>4</v>
      </c>
      <c r="H622" s="8">
        <v>1000</v>
      </c>
      <c r="I622" s="205" t="s">
        <v>2883</v>
      </c>
      <c r="J622" s="4" t="s">
        <v>2881</v>
      </c>
      <c r="K622" s="205" t="s">
        <v>2882</v>
      </c>
    </row>
    <row r="623" spans="1:11">
      <c r="A623" s="4" t="s">
        <v>24</v>
      </c>
      <c r="B623" s="20" t="s">
        <v>2806</v>
      </c>
      <c r="C623" s="4" t="s">
        <v>2885</v>
      </c>
      <c r="D623" s="36" t="s">
        <v>2886</v>
      </c>
      <c r="E623" s="8" t="s">
        <v>28</v>
      </c>
      <c r="F623" s="33">
        <v>47</v>
      </c>
      <c r="G623" s="8">
        <v>4</v>
      </c>
      <c r="H623" s="8">
        <v>1000</v>
      </c>
      <c r="I623" s="205" t="s">
        <v>2887</v>
      </c>
      <c r="J623" s="4" t="s">
        <v>2885</v>
      </c>
      <c r="K623" s="205" t="s">
        <v>2886</v>
      </c>
    </row>
    <row r="624" spans="1:11">
      <c r="A624" s="4" t="s">
        <v>24</v>
      </c>
      <c r="B624" s="20" t="s">
        <v>2806</v>
      </c>
      <c r="C624" s="4" t="s">
        <v>2889</v>
      </c>
      <c r="D624" s="36" t="s">
        <v>2890</v>
      </c>
      <c r="E624" s="8" t="s">
        <v>49</v>
      </c>
      <c r="F624" s="33">
        <v>43</v>
      </c>
      <c r="G624" s="8">
        <v>4</v>
      </c>
      <c r="H624" s="8">
        <v>1000</v>
      </c>
      <c r="I624" s="205" t="s">
        <v>2891</v>
      </c>
      <c r="J624" s="8" t="s">
        <v>2892</v>
      </c>
      <c r="K624" s="205" t="s">
        <v>2893</v>
      </c>
    </row>
    <row r="625" spans="1:11">
      <c r="A625" s="4" t="s">
        <v>24</v>
      </c>
      <c r="B625" s="20" t="s">
        <v>2806</v>
      </c>
      <c r="C625" s="4" t="s">
        <v>2894</v>
      </c>
      <c r="D625" s="36" t="s">
        <v>2895</v>
      </c>
      <c r="E625" s="8" t="s">
        <v>28</v>
      </c>
      <c r="F625" s="33">
        <v>66</v>
      </c>
      <c r="G625" s="8">
        <v>3.6</v>
      </c>
      <c r="H625" s="8">
        <v>1000</v>
      </c>
      <c r="I625" s="205" t="s">
        <v>2896</v>
      </c>
      <c r="J625" s="4" t="s">
        <v>2894</v>
      </c>
      <c r="K625" s="205" t="s">
        <v>2895</v>
      </c>
    </row>
    <row r="626" spans="1:11">
      <c r="A626" s="4" t="s">
        <v>24</v>
      </c>
      <c r="B626" s="20" t="s">
        <v>2806</v>
      </c>
      <c r="C626" s="4" t="s">
        <v>2898</v>
      </c>
      <c r="D626" s="36" t="s">
        <v>2899</v>
      </c>
      <c r="E626" s="8" t="s">
        <v>28</v>
      </c>
      <c r="F626" s="33">
        <v>56</v>
      </c>
      <c r="G626" s="8">
        <v>3.5</v>
      </c>
      <c r="H626" s="8">
        <v>1000</v>
      </c>
      <c r="I626" s="205" t="s">
        <v>2900</v>
      </c>
      <c r="J626" s="4" t="s">
        <v>2898</v>
      </c>
      <c r="K626" s="205" t="s">
        <v>2899</v>
      </c>
    </row>
    <row r="627" spans="1:11">
      <c r="A627" s="4" t="s">
        <v>24</v>
      </c>
      <c r="B627" s="20" t="s">
        <v>2806</v>
      </c>
      <c r="C627" s="4" t="s">
        <v>2902</v>
      </c>
      <c r="D627" s="36" t="s">
        <v>2903</v>
      </c>
      <c r="E627" s="8" t="s">
        <v>28</v>
      </c>
      <c r="F627" s="33">
        <v>63</v>
      </c>
      <c r="G627" s="8">
        <v>3.2</v>
      </c>
      <c r="H627" s="8">
        <v>1000</v>
      </c>
      <c r="I627" s="205" t="s">
        <v>2904</v>
      </c>
      <c r="J627" s="8" t="s">
        <v>2905</v>
      </c>
      <c r="K627" s="205" t="s">
        <v>2906</v>
      </c>
    </row>
    <row r="628" spans="1:11">
      <c r="A628" s="4" t="s">
        <v>24</v>
      </c>
      <c r="B628" s="20" t="s">
        <v>2806</v>
      </c>
      <c r="C628" s="4" t="s">
        <v>2908</v>
      </c>
      <c r="D628" s="36" t="s">
        <v>2909</v>
      </c>
      <c r="E628" s="8" t="s">
        <v>28</v>
      </c>
      <c r="F628" s="33">
        <v>4</v>
      </c>
      <c r="G628" s="8">
        <v>3.3</v>
      </c>
      <c r="H628" s="8">
        <v>1000</v>
      </c>
      <c r="I628" s="205" t="s">
        <v>2910</v>
      </c>
      <c r="J628" s="4" t="s">
        <v>2908</v>
      </c>
      <c r="K628" s="8" t="s">
        <v>2909</v>
      </c>
    </row>
    <row r="629" spans="1:11">
      <c r="A629" s="4" t="s">
        <v>24</v>
      </c>
      <c r="B629" s="20" t="s">
        <v>2806</v>
      </c>
      <c r="C629" s="4" t="s">
        <v>2911</v>
      </c>
      <c r="D629" s="36" t="s">
        <v>2912</v>
      </c>
      <c r="E629" s="8" t="s">
        <v>28</v>
      </c>
      <c r="F629" s="33">
        <v>55</v>
      </c>
      <c r="G629" s="8">
        <v>3.3</v>
      </c>
      <c r="H629" s="8">
        <v>1000</v>
      </c>
      <c r="I629" s="205" t="s">
        <v>2913</v>
      </c>
      <c r="J629" s="4" t="s">
        <v>2911</v>
      </c>
      <c r="K629" s="205" t="s">
        <v>2912</v>
      </c>
    </row>
    <row r="630" spans="1:11">
      <c r="A630" s="4" t="s">
        <v>24</v>
      </c>
      <c r="B630" s="20" t="s">
        <v>2806</v>
      </c>
      <c r="C630" s="4" t="s">
        <v>2915</v>
      </c>
      <c r="D630" s="36" t="s">
        <v>2916</v>
      </c>
      <c r="E630" s="8" t="s">
        <v>28</v>
      </c>
      <c r="F630" s="33">
        <v>43</v>
      </c>
      <c r="G630" s="8">
        <v>3.3</v>
      </c>
      <c r="H630" s="8">
        <v>1000</v>
      </c>
      <c r="I630" s="205" t="s">
        <v>2917</v>
      </c>
      <c r="J630" s="4" t="s">
        <v>2915</v>
      </c>
      <c r="K630" s="205" t="s">
        <v>2916</v>
      </c>
    </row>
    <row r="631" spans="1:11">
      <c r="A631" s="4" t="s">
        <v>24</v>
      </c>
      <c r="B631" s="20" t="s">
        <v>2806</v>
      </c>
      <c r="C631" s="4" t="s">
        <v>2918</v>
      </c>
      <c r="D631" s="36" t="s">
        <v>2919</v>
      </c>
      <c r="E631" s="8" t="s">
        <v>28</v>
      </c>
      <c r="F631" s="33">
        <v>78</v>
      </c>
      <c r="G631" s="8">
        <v>2.5</v>
      </c>
      <c r="H631" s="8">
        <v>700</v>
      </c>
      <c r="I631" s="205" t="s">
        <v>2920</v>
      </c>
      <c r="J631" s="4" t="s">
        <v>2921</v>
      </c>
      <c r="K631" s="205" t="s">
        <v>2922</v>
      </c>
    </row>
    <row r="632" spans="1:11">
      <c r="A632" s="4" t="s">
        <v>24</v>
      </c>
      <c r="B632" s="20" t="s">
        <v>2806</v>
      </c>
      <c r="C632" s="4" t="s">
        <v>2923</v>
      </c>
      <c r="D632" s="36" t="s">
        <v>2924</v>
      </c>
      <c r="E632" s="8" t="s">
        <v>49</v>
      </c>
      <c r="F632" s="33">
        <v>53</v>
      </c>
      <c r="G632" s="8">
        <v>2.2</v>
      </c>
      <c r="H632" s="8">
        <v>700</v>
      </c>
      <c r="I632" s="205" t="s">
        <v>2925</v>
      </c>
      <c r="J632" s="4" t="s">
        <v>2923</v>
      </c>
      <c r="K632" s="205" t="s">
        <v>2924</v>
      </c>
    </row>
    <row r="633" spans="1:11">
      <c r="A633" s="4" t="s">
        <v>24</v>
      </c>
      <c r="B633" s="20" t="s">
        <v>2806</v>
      </c>
      <c r="C633" s="4" t="s">
        <v>2926</v>
      </c>
      <c r="D633" s="36" t="s">
        <v>2927</v>
      </c>
      <c r="E633" s="8" t="s">
        <v>28</v>
      </c>
      <c r="F633" s="33">
        <v>45</v>
      </c>
      <c r="G633" s="8">
        <v>3</v>
      </c>
      <c r="H633" s="8">
        <v>1000</v>
      </c>
      <c r="I633" s="205" t="s">
        <v>2928</v>
      </c>
      <c r="J633" s="4" t="s">
        <v>2929</v>
      </c>
      <c r="K633" s="8" t="s">
        <v>2930</v>
      </c>
    </row>
    <row r="634" spans="1:11">
      <c r="A634" s="4" t="s">
        <v>24</v>
      </c>
      <c r="B634" s="20" t="s">
        <v>2806</v>
      </c>
      <c r="C634" s="4" t="s">
        <v>2931</v>
      </c>
      <c r="D634" s="36" t="s">
        <v>2932</v>
      </c>
      <c r="E634" s="8" t="s">
        <v>49</v>
      </c>
      <c r="F634" s="33">
        <v>65</v>
      </c>
      <c r="G634" s="8">
        <v>3.5</v>
      </c>
      <c r="H634" s="8">
        <v>1000</v>
      </c>
      <c r="I634" s="205" t="s">
        <v>2933</v>
      </c>
      <c r="J634" s="4" t="s">
        <v>999</v>
      </c>
      <c r="K634" s="205" t="s">
        <v>2934</v>
      </c>
    </row>
    <row r="635" spans="1:11">
      <c r="A635" s="4" t="s">
        <v>24</v>
      </c>
      <c r="B635" s="4" t="s">
        <v>2936</v>
      </c>
      <c r="C635" s="4" t="s">
        <v>2937</v>
      </c>
      <c r="D635" s="36" t="s">
        <v>2938</v>
      </c>
      <c r="E635" s="4" t="s">
        <v>49</v>
      </c>
      <c r="F635" s="4">
        <v>52</v>
      </c>
      <c r="G635" s="4">
        <v>2.5</v>
      </c>
      <c r="H635" s="4">
        <v>700</v>
      </c>
      <c r="I635" s="198" t="s">
        <v>2939</v>
      </c>
      <c r="J635" s="4" t="s">
        <v>2937</v>
      </c>
      <c r="K635" s="198" t="s">
        <v>2938</v>
      </c>
    </row>
    <row r="636" spans="1:11">
      <c r="A636" s="4" t="s">
        <v>24</v>
      </c>
      <c r="B636" s="4" t="s">
        <v>2936</v>
      </c>
      <c r="C636" s="4" t="s">
        <v>2941</v>
      </c>
      <c r="D636" s="36" t="s">
        <v>2942</v>
      </c>
      <c r="E636" s="4" t="s">
        <v>28</v>
      </c>
      <c r="F636" s="4">
        <v>58</v>
      </c>
      <c r="G636" s="4">
        <v>3.08</v>
      </c>
      <c r="H636" s="4">
        <v>1000</v>
      </c>
      <c r="I636" s="198" t="s">
        <v>2943</v>
      </c>
      <c r="J636" s="4" t="s">
        <v>2941</v>
      </c>
      <c r="K636" s="198" t="s">
        <v>2942</v>
      </c>
    </row>
    <row r="637" spans="1:11">
      <c r="A637" s="4" t="s">
        <v>24</v>
      </c>
      <c r="B637" s="4" t="s">
        <v>2936</v>
      </c>
      <c r="C637" s="4" t="s">
        <v>2944</v>
      </c>
      <c r="D637" s="36" t="s">
        <v>2945</v>
      </c>
      <c r="E637" s="4" t="s">
        <v>28</v>
      </c>
      <c r="F637" s="4">
        <v>26</v>
      </c>
      <c r="G637" s="4">
        <v>1.2</v>
      </c>
      <c r="H637" s="4">
        <v>500</v>
      </c>
      <c r="I637" s="198" t="s">
        <v>2946</v>
      </c>
      <c r="J637" s="4" t="s">
        <v>2944</v>
      </c>
      <c r="K637" s="198" t="s">
        <v>2945</v>
      </c>
    </row>
    <row r="638" spans="1:11">
      <c r="A638" s="4" t="s">
        <v>24</v>
      </c>
      <c r="B638" s="4" t="s">
        <v>2936</v>
      </c>
      <c r="C638" s="4" t="s">
        <v>2947</v>
      </c>
      <c r="D638" s="36" t="s">
        <v>2948</v>
      </c>
      <c r="E638" s="4" t="s">
        <v>49</v>
      </c>
      <c r="F638" s="4">
        <v>50</v>
      </c>
      <c r="G638" s="4">
        <v>3.08</v>
      </c>
      <c r="H638" s="4">
        <v>1000</v>
      </c>
      <c r="I638" s="198" t="s">
        <v>2949</v>
      </c>
      <c r="J638" s="4" t="s">
        <v>2950</v>
      </c>
      <c r="K638" s="4" t="s">
        <v>2951</v>
      </c>
    </row>
    <row r="639" spans="1:11">
      <c r="A639" s="4" t="s">
        <v>24</v>
      </c>
      <c r="B639" s="4" t="s">
        <v>2936</v>
      </c>
      <c r="C639" s="4" t="s">
        <v>2952</v>
      </c>
      <c r="D639" s="36" t="s">
        <v>2953</v>
      </c>
      <c r="E639" s="4" t="s">
        <v>28</v>
      </c>
      <c r="F639" s="4">
        <v>40</v>
      </c>
      <c r="G639" s="4">
        <v>3.08</v>
      </c>
      <c r="H639" s="4">
        <v>1000</v>
      </c>
      <c r="I639" s="211" t="s">
        <v>2954</v>
      </c>
      <c r="J639" s="4" t="s">
        <v>2955</v>
      </c>
      <c r="K639" s="58" t="s">
        <v>2956</v>
      </c>
    </row>
    <row r="640" spans="1:11">
      <c r="A640" s="4" t="s">
        <v>24</v>
      </c>
      <c r="B640" s="4" t="s">
        <v>2936</v>
      </c>
      <c r="C640" s="4" t="s">
        <v>2957</v>
      </c>
      <c r="D640" s="36" t="s">
        <v>2958</v>
      </c>
      <c r="E640" s="4" t="s">
        <v>28</v>
      </c>
      <c r="F640" s="4">
        <v>55</v>
      </c>
      <c r="G640" s="4">
        <v>3.3</v>
      </c>
      <c r="H640" s="4">
        <v>1000</v>
      </c>
      <c r="I640" s="198" t="s">
        <v>2959</v>
      </c>
      <c r="J640" s="4" t="s">
        <v>2957</v>
      </c>
      <c r="K640" s="198" t="s">
        <v>2958</v>
      </c>
    </row>
    <row r="641" spans="1:11">
      <c r="A641" s="4" t="s">
        <v>24</v>
      </c>
      <c r="B641" s="4" t="s">
        <v>2936</v>
      </c>
      <c r="C641" s="4" t="s">
        <v>2960</v>
      </c>
      <c r="D641" s="36" t="s">
        <v>2961</v>
      </c>
      <c r="E641" s="4" t="s">
        <v>28</v>
      </c>
      <c r="F641" s="4">
        <v>66</v>
      </c>
      <c r="G641" s="4">
        <v>3.08</v>
      </c>
      <c r="H641" s="4">
        <v>1000</v>
      </c>
      <c r="I641" s="198" t="s">
        <v>2962</v>
      </c>
      <c r="J641" s="4" t="s">
        <v>2960</v>
      </c>
      <c r="K641" s="4" t="s">
        <v>2961</v>
      </c>
    </row>
    <row r="642" spans="1:11">
      <c r="A642" s="4" t="s">
        <v>24</v>
      </c>
      <c r="B642" s="4" t="s">
        <v>2936</v>
      </c>
      <c r="C642" s="4" t="s">
        <v>2963</v>
      </c>
      <c r="D642" s="36" t="s">
        <v>2964</v>
      </c>
      <c r="E642" s="4" t="s">
        <v>28</v>
      </c>
      <c r="F642" s="4">
        <v>50</v>
      </c>
      <c r="G642" s="4">
        <v>3.36</v>
      </c>
      <c r="H642" s="4">
        <v>1000</v>
      </c>
      <c r="I642" s="198" t="s">
        <v>2965</v>
      </c>
      <c r="J642" s="4" t="s">
        <v>2963</v>
      </c>
      <c r="K642" s="198" t="s">
        <v>2964</v>
      </c>
    </row>
    <row r="643" spans="1:11">
      <c r="A643" s="4" t="s">
        <v>24</v>
      </c>
      <c r="B643" s="4" t="s">
        <v>2936</v>
      </c>
      <c r="C643" s="4" t="s">
        <v>2966</v>
      </c>
      <c r="D643" s="36" t="s">
        <v>2967</v>
      </c>
      <c r="E643" s="4" t="s">
        <v>28</v>
      </c>
      <c r="F643" s="4">
        <v>51</v>
      </c>
      <c r="G643" s="4">
        <v>3.08</v>
      </c>
      <c r="H643" s="4">
        <v>1000</v>
      </c>
      <c r="I643" s="198" t="s">
        <v>2968</v>
      </c>
      <c r="J643" s="4" t="s">
        <v>2966</v>
      </c>
      <c r="K643" s="198" t="s">
        <v>2967</v>
      </c>
    </row>
    <row r="644" spans="1:11">
      <c r="A644" s="4" t="s">
        <v>24</v>
      </c>
      <c r="B644" s="4" t="s">
        <v>2936</v>
      </c>
      <c r="C644" s="4" t="s">
        <v>2969</v>
      </c>
      <c r="D644" s="36" t="s">
        <v>2970</v>
      </c>
      <c r="E644" s="4" t="s">
        <v>28</v>
      </c>
      <c r="F644" s="4">
        <v>42</v>
      </c>
      <c r="G644" s="4">
        <v>3.08</v>
      </c>
      <c r="H644" s="4">
        <v>1000</v>
      </c>
      <c r="I644" s="198" t="s">
        <v>2971</v>
      </c>
      <c r="J644" s="4" t="s">
        <v>2969</v>
      </c>
      <c r="K644" s="198" t="s">
        <v>2970</v>
      </c>
    </row>
    <row r="645" spans="1:11">
      <c r="A645" s="4" t="s">
        <v>24</v>
      </c>
      <c r="B645" s="4" t="s">
        <v>2936</v>
      </c>
      <c r="C645" s="4" t="s">
        <v>2972</v>
      </c>
      <c r="D645" s="36" t="s">
        <v>2973</v>
      </c>
      <c r="E645" s="4" t="s">
        <v>49</v>
      </c>
      <c r="F645" s="4">
        <v>11</v>
      </c>
      <c r="G645" s="4">
        <v>3.36</v>
      </c>
      <c r="H645" s="4">
        <v>1000</v>
      </c>
      <c r="I645" s="211" t="s">
        <v>2974</v>
      </c>
      <c r="J645" s="4" t="s">
        <v>2975</v>
      </c>
      <c r="K645" s="58" t="s">
        <v>2976</v>
      </c>
    </row>
    <row r="646" spans="1:11">
      <c r="A646" s="4" t="s">
        <v>24</v>
      </c>
      <c r="B646" s="4" t="s">
        <v>2936</v>
      </c>
      <c r="C646" s="4" t="s">
        <v>2977</v>
      </c>
      <c r="D646" s="36" t="s">
        <v>2978</v>
      </c>
      <c r="E646" s="4" t="s">
        <v>28</v>
      </c>
      <c r="F646" s="4">
        <v>71</v>
      </c>
      <c r="G646" s="4">
        <v>3.3</v>
      </c>
      <c r="H646" s="4">
        <v>1000</v>
      </c>
      <c r="I646" s="198" t="s">
        <v>2979</v>
      </c>
      <c r="J646" s="4" t="s">
        <v>2980</v>
      </c>
      <c r="K646" s="58" t="s">
        <v>2981</v>
      </c>
    </row>
    <row r="647" spans="1:11">
      <c r="A647" s="4" t="s">
        <v>24</v>
      </c>
      <c r="B647" s="4" t="s">
        <v>2936</v>
      </c>
      <c r="C647" s="4" t="s">
        <v>1303</v>
      </c>
      <c r="D647" s="36" t="s">
        <v>2982</v>
      </c>
      <c r="E647" s="4" t="s">
        <v>28</v>
      </c>
      <c r="F647" s="4">
        <v>62</v>
      </c>
      <c r="G647" s="4">
        <v>3.5</v>
      </c>
      <c r="H647" s="4">
        <v>1000</v>
      </c>
      <c r="I647" s="198" t="s">
        <v>2983</v>
      </c>
      <c r="J647" s="4" t="s">
        <v>2984</v>
      </c>
      <c r="K647" s="58" t="s">
        <v>2985</v>
      </c>
    </row>
    <row r="648" spans="1:11">
      <c r="A648" s="4" t="s">
        <v>24</v>
      </c>
      <c r="B648" s="4" t="s">
        <v>2936</v>
      </c>
      <c r="C648" s="4" t="s">
        <v>2987</v>
      </c>
      <c r="D648" s="36" t="s">
        <v>2988</v>
      </c>
      <c r="E648" s="4" t="s">
        <v>28</v>
      </c>
      <c r="F648" s="4">
        <v>59</v>
      </c>
      <c r="G648" s="4">
        <v>3.36</v>
      </c>
      <c r="H648" s="4">
        <v>1000</v>
      </c>
      <c r="I648" s="198" t="s">
        <v>2989</v>
      </c>
      <c r="J648" s="4" t="s">
        <v>2987</v>
      </c>
      <c r="K648" s="198" t="s">
        <v>2988</v>
      </c>
    </row>
    <row r="649" spans="1:11">
      <c r="A649" s="4" t="s">
        <v>24</v>
      </c>
      <c r="B649" s="4" t="s">
        <v>2936</v>
      </c>
      <c r="C649" s="4" t="s">
        <v>2990</v>
      </c>
      <c r="D649" s="36" t="s">
        <v>2991</v>
      </c>
      <c r="E649" s="4" t="s">
        <v>28</v>
      </c>
      <c r="F649" s="4">
        <v>53</v>
      </c>
      <c r="G649" s="4">
        <v>3.5</v>
      </c>
      <c r="H649" s="4">
        <v>1000</v>
      </c>
      <c r="I649" s="198" t="s">
        <v>2992</v>
      </c>
      <c r="J649" s="4" t="s">
        <v>2990</v>
      </c>
      <c r="K649" s="198" t="s">
        <v>2991</v>
      </c>
    </row>
    <row r="650" spans="1:11">
      <c r="A650" s="4" t="s">
        <v>24</v>
      </c>
      <c r="B650" s="4" t="s">
        <v>2936</v>
      </c>
      <c r="C650" s="11" t="s">
        <v>2993</v>
      </c>
      <c r="D650" s="36" t="s">
        <v>2994</v>
      </c>
      <c r="E650" s="4" t="s">
        <v>28</v>
      </c>
      <c r="F650" s="4">
        <v>52</v>
      </c>
      <c r="G650" s="4">
        <v>3.8</v>
      </c>
      <c r="H650" s="4">
        <v>1000</v>
      </c>
      <c r="I650" s="4" t="s">
        <v>2995</v>
      </c>
      <c r="J650" s="4" t="s">
        <v>2993</v>
      </c>
      <c r="K650" s="58" t="s">
        <v>2994</v>
      </c>
    </row>
    <row r="651" spans="1:11">
      <c r="A651" s="4" t="s">
        <v>24</v>
      </c>
      <c r="B651" s="4" t="s">
        <v>2936</v>
      </c>
      <c r="C651" s="4" t="s">
        <v>2996</v>
      </c>
      <c r="D651" s="36" t="s">
        <v>2997</v>
      </c>
      <c r="E651" s="4" t="s">
        <v>28</v>
      </c>
      <c r="F651" s="4">
        <v>52</v>
      </c>
      <c r="G651" s="4">
        <v>4.5</v>
      </c>
      <c r="H651" s="4">
        <v>1000</v>
      </c>
      <c r="I651" s="211" t="s">
        <v>2998</v>
      </c>
      <c r="J651" s="4" t="s">
        <v>2996</v>
      </c>
      <c r="K651" s="198" t="s">
        <v>2997</v>
      </c>
    </row>
    <row r="652" spans="1:11">
      <c r="A652" s="4" t="s">
        <v>24</v>
      </c>
      <c r="B652" s="4" t="s">
        <v>2936</v>
      </c>
      <c r="C652" s="4" t="s">
        <v>2999</v>
      </c>
      <c r="D652" s="36" t="s">
        <v>3000</v>
      </c>
      <c r="E652" s="4" t="s">
        <v>28</v>
      </c>
      <c r="F652" s="4">
        <v>48</v>
      </c>
      <c r="G652" s="4">
        <v>3.36</v>
      </c>
      <c r="H652" s="4">
        <v>1000</v>
      </c>
      <c r="I652" s="198" t="s">
        <v>3001</v>
      </c>
      <c r="J652" s="4" t="s">
        <v>2999</v>
      </c>
      <c r="K652" s="198" t="s">
        <v>3000</v>
      </c>
    </row>
    <row r="653" spans="1:11">
      <c r="A653" s="4" t="s">
        <v>24</v>
      </c>
      <c r="B653" s="4" t="s">
        <v>2936</v>
      </c>
      <c r="C653" s="4" t="s">
        <v>3002</v>
      </c>
      <c r="D653" s="36" t="s">
        <v>3003</v>
      </c>
      <c r="E653" s="4" t="s">
        <v>28</v>
      </c>
      <c r="F653" s="4">
        <v>32</v>
      </c>
      <c r="G653" s="4">
        <v>3.5</v>
      </c>
      <c r="H653" s="4">
        <v>1000</v>
      </c>
      <c r="I653" s="198" t="s">
        <v>3004</v>
      </c>
      <c r="J653" s="4" t="s">
        <v>3002</v>
      </c>
      <c r="K653" s="198" t="s">
        <v>3003</v>
      </c>
    </row>
    <row r="654" spans="1:11">
      <c r="A654" s="4" t="s">
        <v>24</v>
      </c>
      <c r="B654" s="4" t="s">
        <v>2936</v>
      </c>
      <c r="C654" s="4" t="s">
        <v>3005</v>
      </c>
      <c r="D654" s="36" t="s">
        <v>3006</v>
      </c>
      <c r="E654" s="4" t="s">
        <v>28</v>
      </c>
      <c r="F654" s="4">
        <v>80</v>
      </c>
      <c r="G654" s="4">
        <v>3.8</v>
      </c>
      <c r="H654" s="4">
        <v>1000</v>
      </c>
      <c r="I654" s="198" t="s">
        <v>3007</v>
      </c>
      <c r="J654" s="4" t="s">
        <v>3008</v>
      </c>
      <c r="K654" s="4" t="s">
        <v>3009</v>
      </c>
    </row>
    <row r="655" spans="1:11">
      <c r="A655" s="4" t="s">
        <v>24</v>
      </c>
      <c r="B655" s="4" t="s">
        <v>2936</v>
      </c>
      <c r="C655" s="4" t="s">
        <v>3010</v>
      </c>
      <c r="D655" s="36" t="s">
        <v>3011</v>
      </c>
      <c r="E655" s="4" t="s">
        <v>28</v>
      </c>
      <c r="F655" s="4">
        <v>56</v>
      </c>
      <c r="G655" s="4">
        <v>4.5</v>
      </c>
      <c r="H655" s="4">
        <v>1000</v>
      </c>
      <c r="I655" s="198" t="s">
        <v>3012</v>
      </c>
      <c r="J655" s="4" t="s">
        <v>3013</v>
      </c>
      <c r="K655" s="4" t="s">
        <v>3014</v>
      </c>
    </row>
    <row r="656" spans="1:11">
      <c r="A656" s="4" t="s">
        <v>24</v>
      </c>
      <c r="B656" s="4" t="s">
        <v>2936</v>
      </c>
      <c r="C656" s="4" t="s">
        <v>3015</v>
      </c>
      <c r="D656" s="36" t="s">
        <v>3016</v>
      </c>
      <c r="E656" s="4" t="s">
        <v>28</v>
      </c>
      <c r="F656" s="4">
        <v>49</v>
      </c>
      <c r="G656" s="4">
        <v>3.3</v>
      </c>
      <c r="H656" s="4">
        <v>1000</v>
      </c>
      <c r="I656" s="198" t="s">
        <v>3017</v>
      </c>
      <c r="J656" s="4" t="s">
        <v>3015</v>
      </c>
      <c r="K656" s="198" t="s">
        <v>3016</v>
      </c>
    </row>
    <row r="657" spans="1:11">
      <c r="A657" s="4" t="s">
        <v>24</v>
      </c>
      <c r="B657" s="4" t="s">
        <v>2936</v>
      </c>
      <c r="C657" s="4" t="s">
        <v>3018</v>
      </c>
      <c r="D657" s="36" t="s">
        <v>3019</v>
      </c>
      <c r="E657" s="4" t="s">
        <v>28</v>
      </c>
      <c r="F657" s="4">
        <v>49</v>
      </c>
      <c r="G657" s="4">
        <v>4.5</v>
      </c>
      <c r="H657" s="4">
        <v>1000</v>
      </c>
      <c r="I657" s="211" t="s">
        <v>3020</v>
      </c>
      <c r="J657" s="4" t="s">
        <v>3018</v>
      </c>
      <c r="K657" s="198" t="s">
        <v>3019</v>
      </c>
    </row>
    <row r="658" spans="1:11">
      <c r="A658" s="4" t="s">
        <v>24</v>
      </c>
      <c r="B658" s="11" t="s">
        <v>3021</v>
      </c>
      <c r="C658" s="11" t="s">
        <v>3022</v>
      </c>
      <c r="D658" s="36" t="s">
        <v>3023</v>
      </c>
      <c r="E658" s="11" t="s">
        <v>28</v>
      </c>
      <c r="F658" s="11">
        <v>70</v>
      </c>
      <c r="G658" s="11">
        <v>6</v>
      </c>
      <c r="H658" s="11">
        <v>1000</v>
      </c>
      <c r="I658" s="11" t="s">
        <v>3024</v>
      </c>
      <c r="J658" s="11" t="s">
        <v>3025</v>
      </c>
      <c r="K658" s="11" t="s">
        <v>3026</v>
      </c>
    </row>
    <row r="659" spans="1:11">
      <c r="A659" s="4" t="s">
        <v>24</v>
      </c>
      <c r="B659" s="11" t="s">
        <v>3021</v>
      </c>
      <c r="C659" s="11" t="s">
        <v>3028</v>
      </c>
      <c r="D659" s="36" t="s">
        <v>3029</v>
      </c>
      <c r="E659" s="11" t="s">
        <v>49</v>
      </c>
      <c r="F659" s="11">
        <v>55</v>
      </c>
      <c r="G659" s="11">
        <v>3.5</v>
      </c>
      <c r="H659" s="11">
        <v>1000</v>
      </c>
      <c r="I659" s="11" t="s">
        <v>3030</v>
      </c>
      <c r="J659" s="11" t="s">
        <v>3028</v>
      </c>
      <c r="K659" s="11" t="s">
        <v>3029</v>
      </c>
    </row>
    <row r="660" spans="1:11">
      <c r="A660" s="4" t="s">
        <v>24</v>
      </c>
      <c r="B660" s="11" t="s">
        <v>3021</v>
      </c>
      <c r="C660" s="11" t="s">
        <v>3032</v>
      </c>
      <c r="D660" s="36" t="s">
        <v>3033</v>
      </c>
      <c r="E660" s="11" t="s">
        <v>28</v>
      </c>
      <c r="F660" s="11">
        <v>56</v>
      </c>
      <c r="G660" s="11">
        <v>3.1</v>
      </c>
      <c r="H660" s="11">
        <v>1000</v>
      </c>
      <c r="I660" s="11" t="s">
        <v>3034</v>
      </c>
      <c r="J660" s="11" t="s">
        <v>3032</v>
      </c>
      <c r="K660" s="11" t="s">
        <v>3033</v>
      </c>
    </row>
    <row r="661" spans="1:11">
      <c r="A661" s="4" t="s">
        <v>24</v>
      </c>
      <c r="B661" s="11" t="s">
        <v>3021</v>
      </c>
      <c r="C661" s="11" t="s">
        <v>3036</v>
      </c>
      <c r="D661" s="36" t="s">
        <v>3037</v>
      </c>
      <c r="E661" s="11" t="s">
        <v>28</v>
      </c>
      <c r="F661" s="11">
        <v>57</v>
      </c>
      <c r="G661" s="11">
        <v>3.6</v>
      </c>
      <c r="H661" s="11">
        <v>1000</v>
      </c>
      <c r="I661" s="11" t="s">
        <v>3038</v>
      </c>
      <c r="J661" s="11" t="s">
        <v>3039</v>
      </c>
      <c r="K661" s="11" t="s">
        <v>3040</v>
      </c>
    </row>
    <row r="662" spans="1:11">
      <c r="A662" s="4" t="s">
        <v>24</v>
      </c>
      <c r="B662" s="11" t="s">
        <v>3021</v>
      </c>
      <c r="C662" s="11" t="s">
        <v>3042</v>
      </c>
      <c r="D662" s="36" t="s">
        <v>3043</v>
      </c>
      <c r="E662" s="11" t="s">
        <v>28</v>
      </c>
      <c r="F662" s="11">
        <v>49</v>
      </c>
      <c r="G662" s="11">
        <v>3</v>
      </c>
      <c r="H662" s="11">
        <v>1000</v>
      </c>
      <c r="I662" s="11" t="s">
        <v>3044</v>
      </c>
      <c r="J662" s="11" t="s">
        <v>3045</v>
      </c>
      <c r="K662" s="11" t="s">
        <v>3046</v>
      </c>
    </row>
    <row r="663" spans="1:11">
      <c r="A663" s="4" t="s">
        <v>24</v>
      </c>
      <c r="B663" s="4" t="s">
        <v>3048</v>
      </c>
      <c r="C663" s="4" t="s">
        <v>3049</v>
      </c>
      <c r="D663" s="36" t="s">
        <v>3050</v>
      </c>
      <c r="E663" s="8" t="s">
        <v>49</v>
      </c>
      <c r="F663" s="33">
        <v>45</v>
      </c>
      <c r="G663" s="8">
        <v>3.12</v>
      </c>
      <c r="H663" s="8">
        <v>1000</v>
      </c>
      <c r="I663" s="8" t="s">
        <v>3051</v>
      </c>
      <c r="J663" s="8" t="s">
        <v>3049</v>
      </c>
      <c r="K663" s="8" t="s">
        <v>3050</v>
      </c>
    </row>
    <row r="664" spans="1:11">
      <c r="A664" s="4" t="s">
        <v>24</v>
      </c>
      <c r="B664" s="4" t="s">
        <v>3048</v>
      </c>
      <c r="C664" s="4" t="s">
        <v>3058</v>
      </c>
      <c r="D664" s="36" t="s">
        <v>3059</v>
      </c>
      <c r="E664" s="8" t="s">
        <v>28</v>
      </c>
      <c r="F664" s="33">
        <v>66</v>
      </c>
      <c r="G664" s="8">
        <v>3.6</v>
      </c>
      <c r="H664" s="8">
        <v>1000</v>
      </c>
      <c r="I664" s="8" t="s">
        <v>3060</v>
      </c>
      <c r="J664" s="8" t="s">
        <v>3058</v>
      </c>
      <c r="K664" s="8" t="s">
        <v>3059</v>
      </c>
    </row>
    <row r="665" spans="1:11">
      <c r="A665" s="4" t="s">
        <v>24</v>
      </c>
      <c r="B665" s="4" t="s">
        <v>3048</v>
      </c>
      <c r="C665" s="4" t="s">
        <v>3061</v>
      </c>
      <c r="D665" s="36" t="s">
        <v>6106</v>
      </c>
      <c r="E665" s="8" t="s">
        <v>28</v>
      </c>
      <c r="F665" s="33">
        <v>52</v>
      </c>
      <c r="G665" s="8">
        <v>3.12</v>
      </c>
      <c r="H665" s="8">
        <v>1000</v>
      </c>
      <c r="I665" s="8" t="s">
        <v>3063</v>
      </c>
      <c r="J665" s="8" t="s">
        <v>3064</v>
      </c>
      <c r="K665" s="8" t="s">
        <v>3065</v>
      </c>
    </row>
    <row r="666" spans="1:11">
      <c r="A666" s="4" t="s">
        <v>24</v>
      </c>
      <c r="B666" s="4" t="s">
        <v>3048</v>
      </c>
      <c r="C666" s="4" t="s">
        <v>3066</v>
      </c>
      <c r="D666" s="36" t="s">
        <v>3067</v>
      </c>
      <c r="E666" s="8" t="s">
        <v>49</v>
      </c>
      <c r="F666" s="33">
        <v>48</v>
      </c>
      <c r="G666" s="8">
        <v>3.12</v>
      </c>
      <c r="H666" s="8">
        <v>1000</v>
      </c>
      <c r="I666" s="8" t="s">
        <v>3068</v>
      </c>
      <c r="J666" s="8" t="s">
        <v>3066</v>
      </c>
      <c r="K666" s="8" t="s">
        <v>3067</v>
      </c>
    </row>
    <row r="667" spans="1:11">
      <c r="A667" s="4" t="s">
        <v>24</v>
      </c>
      <c r="B667" s="4" t="s">
        <v>3048</v>
      </c>
      <c r="C667" s="4" t="s">
        <v>3069</v>
      </c>
      <c r="D667" s="36" t="s">
        <v>6107</v>
      </c>
      <c r="E667" s="8" t="s">
        <v>49</v>
      </c>
      <c r="F667" s="33">
        <v>40</v>
      </c>
      <c r="G667" s="8">
        <v>3.6</v>
      </c>
      <c r="H667" s="8">
        <v>1000</v>
      </c>
      <c r="I667" s="8" t="s">
        <v>3071</v>
      </c>
      <c r="J667" s="8" t="s">
        <v>3072</v>
      </c>
      <c r="K667" s="205" t="s">
        <v>3073</v>
      </c>
    </row>
    <row r="668" spans="1:11">
      <c r="A668" s="4" t="s">
        <v>24</v>
      </c>
      <c r="B668" s="4" t="s">
        <v>3048</v>
      </c>
      <c r="C668" s="4" t="s">
        <v>3075</v>
      </c>
      <c r="D668" s="36" t="s">
        <v>6108</v>
      </c>
      <c r="E668" s="8" t="s">
        <v>28</v>
      </c>
      <c r="F668" s="33">
        <v>43</v>
      </c>
      <c r="G668" s="8">
        <v>3.6</v>
      </c>
      <c r="H668" s="8">
        <v>1000</v>
      </c>
      <c r="I668" s="8" t="s">
        <v>3077</v>
      </c>
      <c r="J668" s="8" t="s">
        <v>3075</v>
      </c>
      <c r="K668" s="205" t="s">
        <v>6108</v>
      </c>
    </row>
    <row r="669" spans="1:11">
      <c r="A669" s="4" t="s">
        <v>24</v>
      </c>
      <c r="B669" s="4" t="s">
        <v>3048</v>
      </c>
      <c r="C669" s="4" t="s">
        <v>3078</v>
      </c>
      <c r="D669" s="36" t="s">
        <v>3079</v>
      </c>
      <c r="E669" s="8" t="s">
        <v>28</v>
      </c>
      <c r="F669" s="33">
        <v>49</v>
      </c>
      <c r="G669" s="8">
        <v>3.6</v>
      </c>
      <c r="H669" s="8">
        <v>1000</v>
      </c>
      <c r="I669" s="8" t="s">
        <v>3080</v>
      </c>
      <c r="J669" s="8" t="s">
        <v>3078</v>
      </c>
      <c r="K669" s="8" t="s">
        <v>3079</v>
      </c>
    </row>
    <row r="670" spans="1:11">
      <c r="A670" s="4" t="s">
        <v>24</v>
      </c>
      <c r="B670" s="4" t="s">
        <v>3048</v>
      </c>
      <c r="C670" s="4" t="s">
        <v>3081</v>
      </c>
      <c r="D670" s="36" t="s">
        <v>3082</v>
      </c>
      <c r="E670" s="8" t="s">
        <v>28</v>
      </c>
      <c r="F670" s="33">
        <v>45</v>
      </c>
      <c r="G670" s="8">
        <v>3.08</v>
      </c>
      <c r="H670" s="8">
        <v>1000</v>
      </c>
      <c r="I670" s="205" t="s">
        <v>3083</v>
      </c>
      <c r="J670" s="4" t="s">
        <v>3081</v>
      </c>
      <c r="K670" s="205" t="s">
        <v>3082</v>
      </c>
    </row>
    <row r="671" spans="1:11">
      <c r="A671" s="4" t="s">
        <v>24</v>
      </c>
      <c r="B671" s="4" t="s">
        <v>3085</v>
      </c>
      <c r="C671" s="33" t="s">
        <v>3086</v>
      </c>
      <c r="D671" s="36" t="s">
        <v>6109</v>
      </c>
      <c r="E671" s="4" t="s">
        <v>28</v>
      </c>
      <c r="F671" s="4">
        <v>42</v>
      </c>
      <c r="G671" s="4">
        <v>3.5</v>
      </c>
      <c r="H671" s="4">
        <v>1000</v>
      </c>
      <c r="I671" s="205" t="s">
        <v>3088</v>
      </c>
      <c r="J671" s="33" t="s">
        <v>3086</v>
      </c>
      <c r="K671" s="210" t="s">
        <v>6109</v>
      </c>
    </row>
    <row r="672" spans="1:11">
      <c r="A672" s="4" t="s">
        <v>24</v>
      </c>
      <c r="B672" s="4" t="s">
        <v>3085</v>
      </c>
      <c r="C672" s="33" t="s">
        <v>3090</v>
      </c>
      <c r="D672" s="36" t="s">
        <v>3091</v>
      </c>
      <c r="E672" s="4" t="s">
        <v>28</v>
      </c>
      <c r="F672" s="4">
        <v>65</v>
      </c>
      <c r="G672" s="4">
        <v>1.2</v>
      </c>
      <c r="H672" s="4">
        <v>500</v>
      </c>
      <c r="I672" s="205" t="s">
        <v>3092</v>
      </c>
      <c r="J672" s="33" t="s">
        <v>3090</v>
      </c>
      <c r="K672" s="57" t="s">
        <v>3091</v>
      </c>
    </row>
    <row r="673" spans="1:11">
      <c r="A673" s="4" t="s">
        <v>24</v>
      </c>
      <c r="B673" s="4" t="s">
        <v>3085</v>
      </c>
      <c r="C673" s="11" t="s">
        <v>3093</v>
      </c>
      <c r="D673" s="36" t="s">
        <v>3094</v>
      </c>
      <c r="E673" s="4" t="s">
        <v>28</v>
      </c>
      <c r="F673" s="4">
        <v>39</v>
      </c>
      <c r="G673" s="4">
        <v>3.6</v>
      </c>
      <c r="H673" s="4">
        <v>1000</v>
      </c>
      <c r="I673" s="205" t="s">
        <v>3095</v>
      </c>
      <c r="J673" s="11" t="s">
        <v>3093</v>
      </c>
      <c r="K673" s="44" t="s">
        <v>3094</v>
      </c>
    </row>
    <row r="674" spans="1:11">
      <c r="A674" s="4" t="s">
        <v>24</v>
      </c>
      <c r="B674" s="4" t="s">
        <v>3085</v>
      </c>
      <c r="C674" s="11" t="s">
        <v>3096</v>
      </c>
      <c r="D674" s="36" t="s">
        <v>3097</v>
      </c>
      <c r="E674" s="4" t="s">
        <v>28</v>
      </c>
      <c r="F674" s="4">
        <v>67</v>
      </c>
      <c r="G674" s="4">
        <v>2</v>
      </c>
      <c r="H674" s="4">
        <v>700</v>
      </c>
      <c r="I674" s="205" t="s">
        <v>3098</v>
      </c>
      <c r="J674" s="11" t="s">
        <v>3099</v>
      </c>
      <c r="K674" s="57" t="s">
        <v>3100</v>
      </c>
    </row>
    <row r="675" spans="1:11">
      <c r="A675" s="4" t="s">
        <v>24</v>
      </c>
      <c r="B675" s="4" t="s">
        <v>3085</v>
      </c>
      <c r="C675" s="11" t="s">
        <v>3102</v>
      </c>
      <c r="D675" s="36" t="s">
        <v>3103</v>
      </c>
      <c r="E675" s="4" t="s">
        <v>28</v>
      </c>
      <c r="F675" s="4">
        <v>39</v>
      </c>
      <c r="G675" s="4">
        <v>3.5</v>
      </c>
      <c r="H675" s="4">
        <v>1000</v>
      </c>
      <c r="I675" s="205" t="s">
        <v>3104</v>
      </c>
      <c r="J675" s="11" t="s">
        <v>3102</v>
      </c>
      <c r="K675" s="205" t="s">
        <v>3103</v>
      </c>
    </row>
    <row r="676" spans="1:11">
      <c r="A676" s="4" t="s">
        <v>24</v>
      </c>
      <c r="B676" s="4" t="s">
        <v>3085</v>
      </c>
      <c r="C676" s="11" t="s">
        <v>3105</v>
      </c>
      <c r="D676" s="36" t="s">
        <v>3106</v>
      </c>
      <c r="E676" s="4" t="s">
        <v>28</v>
      </c>
      <c r="F676" s="4">
        <v>53</v>
      </c>
      <c r="G676" s="4">
        <v>3</v>
      </c>
      <c r="H676" s="4">
        <v>1000</v>
      </c>
      <c r="I676" s="205" t="s">
        <v>3107</v>
      </c>
      <c r="J676" s="11" t="s">
        <v>3105</v>
      </c>
      <c r="K676" s="44" t="s">
        <v>3106</v>
      </c>
    </row>
    <row r="677" spans="1:11">
      <c r="A677" s="4" t="s">
        <v>24</v>
      </c>
      <c r="B677" s="4" t="s">
        <v>3085</v>
      </c>
      <c r="C677" s="11" t="s">
        <v>3109</v>
      </c>
      <c r="D677" s="36" t="s">
        <v>3110</v>
      </c>
      <c r="E677" s="4" t="s">
        <v>28</v>
      </c>
      <c r="F677" s="4">
        <v>57</v>
      </c>
      <c r="G677" s="4">
        <v>3</v>
      </c>
      <c r="H677" s="4">
        <v>1000</v>
      </c>
      <c r="I677" s="205" t="s">
        <v>3111</v>
      </c>
      <c r="J677" s="11" t="s">
        <v>3109</v>
      </c>
      <c r="K677" s="205" t="s">
        <v>3110</v>
      </c>
    </row>
    <row r="678" spans="1:11">
      <c r="A678" s="4" t="s">
        <v>24</v>
      </c>
      <c r="B678" s="4" t="s">
        <v>3085</v>
      </c>
      <c r="C678" s="11" t="s">
        <v>3112</v>
      </c>
      <c r="D678" s="36" t="s">
        <v>3113</v>
      </c>
      <c r="E678" s="4" t="s">
        <v>49</v>
      </c>
      <c r="F678" s="4">
        <v>54</v>
      </c>
      <c r="G678" s="4">
        <v>3</v>
      </c>
      <c r="H678" s="4">
        <v>1000</v>
      </c>
      <c r="I678" s="205" t="s">
        <v>3114</v>
      </c>
      <c r="J678" s="33" t="s">
        <v>3115</v>
      </c>
      <c r="K678" s="210" t="s">
        <v>3116</v>
      </c>
    </row>
    <row r="679" spans="1:11">
      <c r="A679" s="4" t="s">
        <v>24</v>
      </c>
      <c r="B679" s="4" t="s">
        <v>3085</v>
      </c>
      <c r="C679" s="11" t="s">
        <v>3117</v>
      </c>
      <c r="D679" s="36" t="s">
        <v>3118</v>
      </c>
      <c r="E679" s="4" t="s">
        <v>49</v>
      </c>
      <c r="F679" s="4">
        <v>73</v>
      </c>
      <c r="G679" s="4">
        <v>3</v>
      </c>
      <c r="H679" s="4">
        <v>1000</v>
      </c>
      <c r="I679" s="205" t="s">
        <v>3119</v>
      </c>
      <c r="J679" s="11" t="s">
        <v>3120</v>
      </c>
      <c r="K679" s="57" t="s">
        <v>3121</v>
      </c>
    </row>
    <row r="680" spans="1:11">
      <c r="A680" s="4" t="s">
        <v>24</v>
      </c>
      <c r="B680" s="4" t="s">
        <v>3085</v>
      </c>
      <c r="C680" s="33" t="s">
        <v>3123</v>
      </c>
      <c r="D680" s="36" t="s">
        <v>3124</v>
      </c>
      <c r="E680" s="4" t="s">
        <v>28</v>
      </c>
      <c r="F680" s="4">
        <v>57</v>
      </c>
      <c r="G680" s="4">
        <v>3.8</v>
      </c>
      <c r="H680" s="4">
        <v>1000</v>
      </c>
      <c r="I680" s="205" t="s">
        <v>3125</v>
      </c>
      <c r="J680" s="33" t="s">
        <v>3123</v>
      </c>
      <c r="K680" s="57" t="s">
        <v>3124</v>
      </c>
    </row>
    <row r="681" spans="1:11">
      <c r="A681" s="4" t="s">
        <v>24</v>
      </c>
      <c r="B681" s="4" t="s">
        <v>3085</v>
      </c>
      <c r="C681" s="11" t="s">
        <v>3126</v>
      </c>
      <c r="D681" s="36" t="s">
        <v>3127</v>
      </c>
      <c r="E681" s="4" t="s">
        <v>28</v>
      </c>
      <c r="F681" s="4">
        <v>64</v>
      </c>
      <c r="G681" s="4">
        <v>3</v>
      </c>
      <c r="H681" s="4">
        <v>1000</v>
      </c>
      <c r="I681" s="205" t="s">
        <v>3128</v>
      </c>
      <c r="J681" s="11" t="s">
        <v>3126</v>
      </c>
      <c r="K681" s="205" t="s">
        <v>3127</v>
      </c>
    </row>
    <row r="682" spans="1:11">
      <c r="A682" s="4" t="s">
        <v>24</v>
      </c>
      <c r="B682" s="4" t="s">
        <v>3085</v>
      </c>
      <c r="C682" s="11" t="s">
        <v>3129</v>
      </c>
      <c r="D682" s="36" t="s">
        <v>3130</v>
      </c>
      <c r="E682" s="4" t="s">
        <v>28</v>
      </c>
      <c r="F682" s="4">
        <v>38</v>
      </c>
      <c r="G682" s="4">
        <v>3.3</v>
      </c>
      <c r="H682" s="4">
        <v>1000</v>
      </c>
      <c r="I682" s="205" t="s">
        <v>3131</v>
      </c>
      <c r="J682" s="11" t="s">
        <v>3129</v>
      </c>
      <c r="K682" s="8" t="s">
        <v>3130</v>
      </c>
    </row>
    <row r="683" spans="1:11">
      <c r="A683" s="4" t="s">
        <v>24</v>
      </c>
      <c r="B683" s="4" t="s">
        <v>3085</v>
      </c>
      <c r="C683" s="33" t="s">
        <v>3133</v>
      </c>
      <c r="D683" s="36" t="s">
        <v>3134</v>
      </c>
      <c r="E683" s="4" t="s">
        <v>28</v>
      </c>
      <c r="F683" s="4">
        <v>51</v>
      </c>
      <c r="G683" s="4">
        <v>3.3</v>
      </c>
      <c r="H683" s="4">
        <v>1000</v>
      </c>
      <c r="I683" s="205" t="s">
        <v>3135</v>
      </c>
      <c r="J683" s="33" t="s">
        <v>3133</v>
      </c>
      <c r="K683" s="210" t="s">
        <v>3134</v>
      </c>
    </row>
    <row r="684" spans="1:11">
      <c r="A684" s="4" t="s">
        <v>24</v>
      </c>
      <c r="B684" s="4" t="s">
        <v>3085</v>
      </c>
      <c r="C684" s="11" t="s">
        <v>3136</v>
      </c>
      <c r="D684" s="36" t="s">
        <v>3137</v>
      </c>
      <c r="E684" s="4" t="s">
        <v>49</v>
      </c>
      <c r="F684" s="4">
        <v>43</v>
      </c>
      <c r="G684" s="4">
        <v>3.28</v>
      </c>
      <c r="H684" s="4">
        <v>1000</v>
      </c>
      <c r="I684" s="205" t="s">
        <v>3138</v>
      </c>
      <c r="J684" s="11" t="s">
        <v>3136</v>
      </c>
      <c r="K684" s="205" t="s">
        <v>3137</v>
      </c>
    </row>
    <row r="685" spans="1:11">
      <c r="A685" s="4" t="s">
        <v>24</v>
      </c>
      <c r="B685" s="4" t="s">
        <v>3085</v>
      </c>
      <c r="C685" s="11" t="s">
        <v>3139</v>
      </c>
      <c r="D685" s="36" t="s">
        <v>3140</v>
      </c>
      <c r="E685" s="4" t="s">
        <v>28</v>
      </c>
      <c r="F685" s="4">
        <v>73</v>
      </c>
      <c r="G685" s="4">
        <v>3</v>
      </c>
      <c r="H685" s="4">
        <v>1000</v>
      </c>
      <c r="I685" s="205" t="s">
        <v>3141</v>
      </c>
      <c r="J685" s="33" t="s">
        <v>3142</v>
      </c>
      <c r="K685" s="57" t="s">
        <v>3143</v>
      </c>
    </row>
    <row r="686" spans="1:11">
      <c r="A686" s="4" t="s">
        <v>24</v>
      </c>
      <c r="B686" s="4" t="s">
        <v>3085</v>
      </c>
      <c r="C686" s="11" t="s">
        <v>3144</v>
      </c>
      <c r="D686" s="36" t="s">
        <v>3145</v>
      </c>
      <c r="E686" s="4" t="s">
        <v>28</v>
      </c>
      <c r="F686" s="4">
        <v>61</v>
      </c>
      <c r="G686" s="4">
        <v>2</v>
      </c>
      <c r="H686" s="4">
        <v>700</v>
      </c>
      <c r="I686" s="205" t="s">
        <v>3146</v>
      </c>
      <c r="J686" s="11" t="s">
        <v>3144</v>
      </c>
      <c r="K686" s="44" t="s">
        <v>3145</v>
      </c>
    </row>
    <row r="687" spans="1:11">
      <c r="A687" s="4" t="s">
        <v>24</v>
      </c>
      <c r="B687" s="4" t="s">
        <v>3085</v>
      </c>
      <c r="C687" s="33" t="s">
        <v>3147</v>
      </c>
      <c r="D687" s="36" t="s">
        <v>3148</v>
      </c>
      <c r="E687" s="4" t="s">
        <v>28</v>
      </c>
      <c r="F687" s="4">
        <v>66</v>
      </c>
      <c r="G687" s="4">
        <v>3.2</v>
      </c>
      <c r="H687" s="4">
        <v>1000</v>
      </c>
      <c r="I687" s="205" t="s">
        <v>3149</v>
      </c>
      <c r="J687" s="33" t="s">
        <v>3147</v>
      </c>
      <c r="K687" s="57" t="s">
        <v>3148</v>
      </c>
    </row>
    <row r="688" spans="1:11">
      <c r="A688" s="4" t="s">
        <v>24</v>
      </c>
      <c r="B688" s="4" t="s">
        <v>3085</v>
      </c>
      <c r="C688" s="11" t="s">
        <v>3151</v>
      </c>
      <c r="D688" s="36" t="s">
        <v>3152</v>
      </c>
      <c r="E688" s="4" t="s">
        <v>28</v>
      </c>
      <c r="F688" s="4">
        <v>56</v>
      </c>
      <c r="G688" s="4">
        <v>3</v>
      </c>
      <c r="H688" s="4">
        <v>1000</v>
      </c>
      <c r="I688" s="205" t="s">
        <v>3153</v>
      </c>
      <c r="J688" s="11" t="s">
        <v>3151</v>
      </c>
      <c r="K688" s="205" t="s">
        <v>3152</v>
      </c>
    </row>
    <row r="689" spans="1:11">
      <c r="A689" s="4" t="s">
        <v>24</v>
      </c>
      <c r="B689" s="4" t="s">
        <v>3085</v>
      </c>
      <c r="C689" s="11" t="s">
        <v>3154</v>
      </c>
      <c r="D689" s="36" t="s">
        <v>3155</v>
      </c>
      <c r="E689" s="4" t="s">
        <v>28</v>
      </c>
      <c r="F689" s="4">
        <v>49</v>
      </c>
      <c r="G689" s="4">
        <v>4.8</v>
      </c>
      <c r="H689" s="4">
        <v>1000</v>
      </c>
      <c r="I689" s="205" t="s">
        <v>3156</v>
      </c>
      <c r="J689" s="11" t="s">
        <v>3157</v>
      </c>
      <c r="K689" s="205" t="s">
        <v>3158</v>
      </c>
    </row>
    <row r="690" spans="1:11">
      <c r="A690" s="4" t="s">
        <v>24</v>
      </c>
      <c r="B690" s="4" t="s">
        <v>3085</v>
      </c>
      <c r="C690" s="11" t="s">
        <v>3159</v>
      </c>
      <c r="D690" s="36" t="s">
        <v>3160</v>
      </c>
      <c r="E690" s="4" t="s">
        <v>28</v>
      </c>
      <c r="F690" s="4">
        <v>66</v>
      </c>
      <c r="G690" s="4">
        <v>4.1</v>
      </c>
      <c r="H690" s="4">
        <v>1000</v>
      </c>
      <c r="I690" s="205" t="s">
        <v>3161</v>
      </c>
      <c r="J690" s="33" t="s">
        <v>3162</v>
      </c>
      <c r="K690" s="57" t="s">
        <v>3163</v>
      </c>
    </row>
    <row r="691" spans="1:11">
      <c r="A691" s="4" t="s">
        <v>24</v>
      </c>
      <c r="B691" s="4" t="s">
        <v>3085</v>
      </c>
      <c r="C691" s="33" t="s">
        <v>3164</v>
      </c>
      <c r="D691" s="36" t="s">
        <v>3165</v>
      </c>
      <c r="E691" s="4" t="s">
        <v>28</v>
      </c>
      <c r="F691" s="4">
        <v>39</v>
      </c>
      <c r="G691" s="4">
        <v>1.531</v>
      </c>
      <c r="H691" s="4">
        <v>500</v>
      </c>
      <c r="I691" s="205" t="s">
        <v>3166</v>
      </c>
      <c r="J691" s="33" t="s">
        <v>3167</v>
      </c>
      <c r="K691" s="210" t="s">
        <v>6110</v>
      </c>
    </row>
    <row r="692" spans="1:11">
      <c r="A692" s="4" t="s">
        <v>24</v>
      </c>
      <c r="B692" s="4" t="s">
        <v>3085</v>
      </c>
      <c r="C692" s="11" t="s">
        <v>3171</v>
      </c>
      <c r="D692" s="36" t="s">
        <v>3172</v>
      </c>
      <c r="E692" s="4" t="s">
        <v>49</v>
      </c>
      <c r="F692" s="4">
        <v>39</v>
      </c>
      <c r="G692" s="4">
        <v>3.6</v>
      </c>
      <c r="H692" s="4">
        <v>1000</v>
      </c>
      <c r="I692" s="205" t="s">
        <v>3173</v>
      </c>
      <c r="J692" s="11" t="s">
        <v>3171</v>
      </c>
      <c r="K692" s="205" t="s">
        <v>3172</v>
      </c>
    </row>
    <row r="693" spans="1:11">
      <c r="A693" s="4" t="s">
        <v>24</v>
      </c>
      <c r="B693" s="4" t="s">
        <v>3085</v>
      </c>
      <c r="C693" s="11" t="s">
        <v>3174</v>
      </c>
      <c r="D693" s="36" t="s">
        <v>3175</v>
      </c>
      <c r="E693" s="4" t="s">
        <v>28</v>
      </c>
      <c r="F693" s="4">
        <v>55</v>
      </c>
      <c r="G693" s="4">
        <v>3.6</v>
      </c>
      <c r="H693" s="4">
        <v>1000</v>
      </c>
      <c r="I693" s="205" t="s">
        <v>3176</v>
      </c>
      <c r="J693" s="11" t="s">
        <v>3174</v>
      </c>
      <c r="K693" s="44" t="s">
        <v>3175</v>
      </c>
    </row>
    <row r="694" spans="1:11">
      <c r="A694" s="4" t="s">
        <v>24</v>
      </c>
      <c r="B694" s="4" t="s">
        <v>3085</v>
      </c>
      <c r="C694" s="11" t="s">
        <v>3177</v>
      </c>
      <c r="D694" s="36" t="s">
        <v>3178</v>
      </c>
      <c r="E694" s="4" t="s">
        <v>28</v>
      </c>
      <c r="F694" s="4">
        <v>65</v>
      </c>
      <c r="G694" s="4">
        <v>2.13</v>
      </c>
      <c r="H694" s="4">
        <v>700</v>
      </c>
      <c r="I694" s="205" t="s">
        <v>3179</v>
      </c>
      <c r="J694" s="11" t="s">
        <v>3177</v>
      </c>
      <c r="K694" s="8" t="s">
        <v>3178</v>
      </c>
    </row>
    <row r="695" spans="1:11">
      <c r="A695" s="4" t="s">
        <v>24</v>
      </c>
      <c r="B695" s="4" t="s">
        <v>3085</v>
      </c>
      <c r="C695" s="33" t="s">
        <v>3181</v>
      </c>
      <c r="D695" s="36" t="s">
        <v>3182</v>
      </c>
      <c r="E695" s="4" t="s">
        <v>28</v>
      </c>
      <c r="F695" s="4">
        <v>40</v>
      </c>
      <c r="G695" s="4">
        <v>3.1</v>
      </c>
      <c r="H695" s="4">
        <v>1000</v>
      </c>
      <c r="I695" s="205" t="s">
        <v>3183</v>
      </c>
      <c r="J695" s="33" t="s">
        <v>3184</v>
      </c>
      <c r="K695" s="57" t="s">
        <v>3185</v>
      </c>
    </row>
    <row r="696" spans="1:11">
      <c r="A696" s="4" t="s">
        <v>24</v>
      </c>
      <c r="B696" s="4" t="s">
        <v>3085</v>
      </c>
      <c r="C696" s="11" t="s">
        <v>3187</v>
      </c>
      <c r="D696" s="36" t="s">
        <v>3188</v>
      </c>
      <c r="E696" s="4" t="s">
        <v>28</v>
      </c>
      <c r="F696" s="4">
        <v>73</v>
      </c>
      <c r="G696" s="4">
        <v>3</v>
      </c>
      <c r="H696" s="4">
        <v>1000</v>
      </c>
      <c r="I696" s="205" t="s">
        <v>3189</v>
      </c>
      <c r="J696" s="33" t="s">
        <v>3190</v>
      </c>
      <c r="K696" s="210" t="s">
        <v>3191</v>
      </c>
    </row>
    <row r="697" spans="1:11">
      <c r="A697" s="4" t="s">
        <v>24</v>
      </c>
      <c r="B697" s="4" t="s">
        <v>3085</v>
      </c>
      <c r="C697" s="11" t="s">
        <v>3192</v>
      </c>
      <c r="D697" s="50" t="s">
        <v>6111</v>
      </c>
      <c r="E697" s="4" t="s">
        <v>28</v>
      </c>
      <c r="F697" s="4">
        <v>39</v>
      </c>
      <c r="G697" s="4">
        <v>3</v>
      </c>
      <c r="H697" s="4">
        <v>1000</v>
      </c>
      <c r="I697" s="205" t="s">
        <v>3194</v>
      </c>
      <c r="J697" s="33" t="s">
        <v>3195</v>
      </c>
      <c r="K697" s="57" t="s">
        <v>3193</v>
      </c>
    </row>
    <row r="698" spans="1:11">
      <c r="A698" s="4" t="s">
        <v>24</v>
      </c>
      <c r="B698" s="4" t="s">
        <v>3085</v>
      </c>
      <c r="C698" s="11" t="s">
        <v>3196</v>
      </c>
      <c r="D698" s="36" t="s">
        <v>3197</v>
      </c>
      <c r="E698" s="4" t="s">
        <v>49</v>
      </c>
      <c r="F698" s="4">
        <v>50</v>
      </c>
      <c r="G698" s="4">
        <v>3.18</v>
      </c>
      <c r="H698" s="4">
        <v>1000</v>
      </c>
      <c r="I698" s="205" t="s">
        <v>3198</v>
      </c>
      <c r="J698" s="33" t="s">
        <v>3199</v>
      </c>
      <c r="K698" s="57" t="s">
        <v>3200</v>
      </c>
    </row>
    <row r="699" spans="1:11">
      <c r="A699" s="4" t="s">
        <v>24</v>
      </c>
      <c r="B699" s="4" t="s">
        <v>3085</v>
      </c>
      <c r="C699" s="11" t="s">
        <v>3201</v>
      </c>
      <c r="D699" s="36" t="s">
        <v>3202</v>
      </c>
      <c r="E699" s="4" t="s">
        <v>28</v>
      </c>
      <c r="F699" s="4">
        <v>76</v>
      </c>
      <c r="G699" s="4">
        <v>3</v>
      </c>
      <c r="H699" s="4">
        <v>1000</v>
      </c>
      <c r="I699" s="205" t="s">
        <v>3203</v>
      </c>
      <c r="J699" s="11" t="s">
        <v>3204</v>
      </c>
      <c r="K699" s="210" t="s">
        <v>3205</v>
      </c>
    </row>
    <row r="700" spans="1:11">
      <c r="A700" s="4" t="s">
        <v>24</v>
      </c>
      <c r="B700" s="4" t="s">
        <v>3206</v>
      </c>
      <c r="C700" s="10" t="s">
        <v>3207</v>
      </c>
      <c r="D700" s="36" t="s">
        <v>3208</v>
      </c>
      <c r="E700" s="4" t="s">
        <v>28</v>
      </c>
      <c r="F700" s="4">
        <v>53</v>
      </c>
      <c r="G700" s="4">
        <v>4</v>
      </c>
      <c r="H700" s="4">
        <v>1000</v>
      </c>
      <c r="I700" s="202" t="s">
        <v>3209</v>
      </c>
      <c r="J700" s="27" t="s">
        <v>3210</v>
      </c>
      <c r="K700" s="209" t="s">
        <v>3211</v>
      </c>
    </row>
    <row r="701" spans="1:11">
      <c r="A701" s="4" t="s">
        <v>24</v>
      </c>
      <c r="B701" s="4" t="s">
        <v>3206</v>
      </c>
      <c r="C701" s="10" t="s">
        <v>3213</v>
      </c>
      <c r="D701" s="36" t="s">
        <v>3214</v>
      </c>
      <c r="E701" s="4" t="s">
        <v>28</v>
      </c>
      <c r="F701" s="4">
        <v>54</v>
      </c>
      <c r="G701" s="4">
        <v>3</v>
      </c>
      <c r="H701" s="4">
        <v>1000</v>
      </c>
      <c r="I701" s="202" t="s">
        <v>3215</v>
      </c>
      <c r="J701" s="10" t="s">
        <v>3216</v>
      </c>
      <c r="K701" s="206" t="s">
        <v>3217</v>
      </c>
    </row>
    <row r="702" spans="1:11">
      <c r="A702" s="4" t="s">
        <v>24</v>
      </c>
      <c r="B702" s="29" t="s">
        <v>3220</v>
      </c>
      <c r="C702" s="29" t="s">
        <v>3221</v>
      </c>
      <c r="D702" s="36" t="s">
        <v>3222</v>
      </c>
      <c r="E702" s="29" t="s">
        <v>28</v>
      </c>
      <c r="F702" s="59">
        <v>52</v>
      </c>
      <c r="G702" s="29">
        <v>4</v>
      </c>
      <c r="H702" s="29">
        <v>1000</v>
      </c>
      <c r="I702" s="212" t="s">
        <v>3223</v>
      </c>
      <c r="J702" s="29" t="s">
        <v>3221</v>
      </c>
      <c r="K702" s="213" t="s">
        <v>3222</v>
      </c>
    </row>
    <row r="703" spans="1:11">
      <c r="A703" s="4" t="s">
        <v>24</v>
      </c>
      <c r="B703" s="60" t="s">
        <v>3220</v>
      </c>
      <c r="C703" s="60" t="s">
        <v>3225</v>
      </c>
      <c r="D703" s="36" t="s">
        <v>3226</v>
      </c>
      <c r="E703" s="60" t="s">
        <v>49</v>
      </c>
      <c r="F703" s="61">
        <v>40</v>
      </c>
      <c r="G703" s="28">
        <v>3.3</v>
      </c>
      <c r="H703" s="28">
        <v>1000</v>
      </c>
      <c r="I703" s="214" t="s">
        <v>3227</v>
      </c>
      <c r="J703" s="60" t="s">
        <v>3225</v>
      </c>
      <c r="K703" s="215" t="s">
        <v>3226</v>
      </c>
    </row>
    <row r="704" spans="1:11">
      <c r="A704" s="4" t="s">
        <v>24</v>
      </c>
      <c r="B704" s="29" t="s">
        <v>3220</v>
      </c>
      <c r="C704" s="29" t="s">
        <v>3229</v>
      </c>
      <c r="D704" s="36" t="s">
        <v>3230</v>
      </c>
      <c r="E704" s="29" t="s">
        <v>49</v>
      </c>
      <c r="F704" s="59">
        <v>53</v>
      </c>
      <c r="G704" s="29">
        <v>3</v>
      </c>
      <c r="H704" s="29">
        <v>1000</v>
      </c>
      <c r="I704" s="212" t="s">
        <v>3231</v>
      </c>
      <c r="J704" s="29" t="s">
        <v>3232</v>
      </c>
      <c r="K704" s="213" t="s">
        <v>3233</v>
      </c>
    </row>
    <row r="705" spans="1:11">
      <c r="A705" s="4" t="s">
        <v>24</v>
      </c>
      <c r="B705" s="29" t="s">
        <v>3220</v>
      </c>
      <c r="C705" s="29" t="s">
        <v>3235</v>
      </c>
      <c r="D705" s="36" t="s">
        <v>3236</v>
      </c>
      <c r="E705" s="29" t="s">
        <v>28</v>
      </c>
      <c r="F705" s="59">
        <v>64</v>
      </c>
      <c r="G705" s="29">
        <v>3</v>
      </c>
      <c r="H705" s="29">
        <v>1000</v>
      </c>
      <c r="I705" s="212" t="s">
        <v>3237</v>
      </c>
      <c r="J705" s="29" t="s">
        <v>3238</v>
      </c>
      <c r="K705" s="213" t="s">
        <v>3239</v>
      </c>
    </row>
    <row r="706" spans="1:11">
      <c r="A706" s="4" t="s">
        <v>24</v>
      </c>
      <c r="B706" s="29" t="s">
        <v>3220</v>
      </c>
      <c r="C706" s="29" t="s">
        <v>3241</v>
      </c>
      <c r="D706" s="36" t="s">
        <v>3242</v>
      </c>
      <c r="E706" s="29" t="s">
        <v>28</v>
      </c>
      <c r="F706" s="59">
        <v>52</v>
      </c>
      <c r="G706" s="29">
        <v>3</v>
      </c>
      <c r="H706" s="29">
        <v>1000</v>
      </c>
      <c r="I706" s="212" t="s">
        <v>3243</v>
      </c>
      <c r="J706" s="29" t="s">
        <v>3244</v>
      </c>
      <c r="K706" s="213" t="s">
        <v>3245</v>
      </c>
    </row>
    <row r="707" spans="1:11">
      <c r="A707" s="4" t="s">
        <v>24</v>
      </c>
      <c r="B707" s="29" t="s">
        <v>3220</v>
      </c>
      <c r="C707" s="29" t="s">
        <v>3246</v>
      </c>
      <c r="D707" s="36" t="s">
        <v>3247</v>
      </c>
      <c r="E707" s="29" t="s">
        <v>28</v>
      </c>
      <c r="F707" s="29">
        <v>75</v>
      </c>
      <c r="G707" s="29">
        <v>3</v>
      </c>
      <c r="H707" s="29">
        <v>1000</v>
      </c>
      <c r="I707" s="213" t="s">
        <v>3248</v>
      </c>
      <c r="J707" s="29" t="s">
        <v>3249</v>
      </c>
      <c r="K707" s="213" t="s">
        <v>3250</v>
      </c>
    </row>
    <row r="708" spans="1:11">
      <c r="A708" s="4" t="s">
        <v>24</v>
      </c>
      <c r="B708" s="29" t="s">
        <v>3220</v>
      </c>
      <c r="C708" s="29" t="s">
        <v>3252</v>
      </c>
      <c r="D708" s="36" t="s">
        <v>3253</v>
      </c>
      <c r="E708" s="29" t="s">
        <v>28</v>
      </c>
      <c r="F708" s="59">
        <v>69</v>
      </c>
      <c r="G708" s="29">
        <v>2</v>
      </c>
      <c r="H708" s="29">
        <v>700</v>
      </c>
      <c r="I708" s="212" t="s">
        <v>3254</v>
      </c>
      <c r="J708" s="29" t="s">
        <v>3252</v>
      </c>
      <c r="K708" s="213" t="s">
        <v>3253</v>
      </c>
    </row>
    <row r="709" spans="1:11">
      <c r="A709" s="4" t="s">
        <v>24</v>
      </c>
      <c r="B709" s="29" t="s">
        <v>3220</v>
      </c>
      <c r="C709" s="29" t="s">
        <v>3256</v>
      </c>
      <c r="D709" s="36" t="s">
        <v>3257</v>
      </c>
      <c r="E709" s="29" t="s">
        <v>28</v>
      </c>
      <c r="F709" s="59">
        <v>68</v>
      </c>
      <c r="G709" s="29">
        <v>3.3</v>
      </c>
      <c r="H709" s="29">
        <v>1000</v>
      </c>
      <c r="I709" s="212" t="s">
        <v>3258</v>
      </c>
      <c r="J709" s="29" t="s">
        <v>3259</v>
      </c>
      <c r="K709" s="213" t="s">
        <v>3260</v>
      </c>
    </row>
    <row r="710" spans="1:11">
      <c r="A710" s="4" t="s">
        <v>24</v>
      </c>
      <c r="B710" s="29" t="s">
        <v>3220</v>
      </c>
      <c r="C710" s="29" t="s">
        <v>3262</v>
      </c>
      <c r="D710" s="36" t="s">
        <v>3263</v>
      </c>
      <c r="E710" s="29" t="s">
        <v>28</v>
      </c>
      <c r="F710" s="59">
        <v>48</v>
      </c>
      <c r="G710" s="29">
        <v>3.5</v>
      </c>
      <c r="H710" s="29">
        <v>1000</v>
      </c>
      <c r="I710" s="212" t="s">
        <v>3264</v>
      </c>
      <c r="J710" s="29" t="s">
        <v>3262</v>
      </c>
      <c r="K710" s="213" t="s">
        <v>3263</v>
      </c>
    </row>
    <row r="711" spans="1:11">
      <c r="A711" s="4" t="s">
        <v>24</v>
      </c>
      <c r="B711" s="29" t="s">
        <v>3220</v>
      </c>
      <c r="C711" s="29" t="s">
        <v>3266</v>
      </c>
      <c r="D711" s="36" t="s">
        <v>3267</v>
      </c>
      <c r="E711" s="29" t="s">
        <v>28</v>
      </c>
      <c r="F711" s="59">
        <v>75</v>
      </c>
      <c r="G711" s="29">
        <v>3</v>
      </c>
      <c r="H711" s="29">
        <v>1000</v>
      </c>
      <c r="I711" s="212" t="s">
        <v>3268</v>
      </c>
      <c r="J711" s="29" t="s">
        <v>3269</v>
      </c>
      <c r="K711" s="213" t="s">
        <v>3270</v>
      </c>
    </row>
    <row r="712" spans="1:11">
      <c r="A712" s="4" t="s">
        <v>24</v>
      </c>
      <c r="B712" s="29" t="s">
        <v>3220</v>
      </c>
      <c r="C712" s="29" t="s">
        <v>3271</v>
      </c>
      <c r="D712" s="36" t="s">
        <v>3272</v>
      </c>
      <c r="E712" s="29" t="s">
        <v>28</v>
      </c>
      <c r="F712" s="59">
        <v>58</v>
      </c>
      <c r="G712" s="29">
        <v>3.5</v>
      </c>
      <c r="H712" s="29">
        <v>1000</v>
      </c>
      <c r="I712" s="212" t="s">
        <v>3273</v>
      </c>
      <c r="J712" s="29" t="s">
        <v>3271</v>
      </c>
      <c r="K712" s="213" t="s">
        <v>3272</v>
      </c>
    </row>
    <row r="713" spans="1:11">
      <c r="A713" s="4" t="s">
        <v>24</v>
      </c>
      <c r="B713" s="29" t="s">
        <v>3220</v>
      </c>
      <c r="C713" s="29" t="s">
        <v>3274</v>
      </c>
      <c r="D713" s="36" t="s">
        <v>3275</v>
      </c>
      <c r="E713" s="29" t="s">
        <v>28</v>
      </c>
      <c r="F713" s="29">
        <v>48</v>
      </c>
      <c r="G713" s="29">
        <v>3.1</v>
      </c>
      <c r="H713" s="29">
        <v>1000</v>
      </c>
      <c r="I713" s="213" t="s">
        <v>3276</v>
      </c>
      <c r="J713" s="29" t="s">
        <v>3277</v>
      </c>
      <c r="K713" s="213" t="s">
        <v>3278</v>
      </c>
    </row>
    <row r="714" spans="1:11">
      <c r="A714" s="4" t="s">
        <v>24</v>
      </c>
      <c r="B714" s="29" t="s">
        <v>3220</v>
      </c>
      <c r="C714" s="28" t="s">
        <v>3279</v>
      </c>
      <c r="D714" s="36" t="s">
        <v>3280</v>
      </c>
      <c r="E714" s="28" t="s">
        <v>28</v>
      </c>
      <c r="F714" s="28">
        <v>42</v>
      </c>
      <c r="G714" s="28">
        <v>3.5</v>
      </c>
      <c r="H714" s="28">
        <v>1000</v>
      </c>
      <c r="I714" s="28" t="s">
        <v>3281</v>
      </c>
      <c r="J714" s="28" t="s">
        <v>3279</v>
      </c>
      <c r="K714" s="28" t="s">
        <v>3280</v>
      </c>
    </row>
    <row r="715" spans="1:11">
      <c r="A715" s="4" t="s">
        <v>24</v>
      </c>
      <c r="B715" s="29" t="s">
        <v>3220</v>
      </c>
      <c r="C715" s="29" t="s">
        <v>3282</v>
      </c>
      <c r="D715" s="36" t="s">
        <v>3283</v>
      </c>
      <c r="E715" s="29" t="s">
        <v>49</v>
      </c>
      <c r="F715" s="59">
        <v>43</v>
      </c>
      <c r="G715" s="29">
        <v>3</v>
      </c>
      <c r="H715" s="29">
        <v>1000</v>
      </c>
      <c r="I715" s="212" t="s">
        <v>3284</v>
      </c>
      <c r="J715" s="29" t="s">
        <v>3282</v>
      </c>
      <c r="K715" s="213" t="s">
        <v>3283</v>
      </c>
    </row>
    <row r="716" spans="1:11">
      <c r="A716" s="4" t="s">
        <v>24</v>
      </c>
      <c r="B716" s="29" t="s">
        <v>3220</v>
      </c>
      <c r="C716" s="29" t="s">
        <v>3286</v>
      </c>
      <c r="D716" s="36" t="s">
        <v>3287</v>
      </c>
      <c r="E716" s="29" t="s">
        <v>28</v>
      </c>
      <c r="F716" s="59">
        <v>57</v>
      </c>
      <c r="G716" s="29">
        <v>3.5</v>
      </c>
      <c r="H716" s="213" t="s">
        <v>6082</v>
      </c>
      <c r="I716" s="212" t="s">
        <v>3288</v>
      </c>
      <c r="J716" s="29" t="s">
        <v>3286</v>
      </c>
      <c r="K716" s="213" t="s">
        <v>3287</v>
      </c>
    </row>
    <row r="717" spans="1:11">
      <c r="A717" s="4" t="s">
        <v>24</v>
      </c>
      <c r="B717" s="29" t="s">
        <v>3220</v>
      </c>
      <c r="C717" s="29" t="s">
        <v>3289</v>
      </c>
      <c r="D717" s="36" t="s">
        <v>3290</v>
      </c>
      <c r="E717" s="29" t="s">
        <v>28</v>
      </c>
      <c r="F717" s="59">
        <v>66</v>
      </c>
      <c r="G717" s="29">
        <v>2</v>
      </c>
      <c r="H717" s="29">
        <v>700</v>
      </c>
      <c r="I717" s="212" t="s">
        <v>3291</v>
      </c>
      <c r="J717" s="29" t="s">
        <v>3289</v>
      </c>
      <c r="K717" s="213" t="s">
        <v>3290</v>
      </c>
    </row>
    <row r="718" spans="1:11">
      <c r="A718" s="4" t="s">
        <v>24</v>
      </c>
      <c r="B718" s="29" t="s">
        <v>3220</v>
      </c>
      <c r="C718" s="29" t="s">
        <v>3292</v>
      </c>
      <c r="D718" s="36" t="s">
        <v>3293</v>
      </c>
      <c r="E718" s="29" t="s">
        <v>28</v>
      </c>
      <c r="F718" s="59">
        <v>50</v>
      </c>
      <c r="G718" s="29">
        <v>3.5</v>
      </c>
      <c r="H718" s="29">
        <v>1000</v>
      </c>
      <c r="I718" s="212" t="s">
        <v>3293</v>
      </c>
      <c r="J718" s="29" t="s">
        <v>3292</v>
      </c>
      <c r="K718" s="213" t="s">
        <v>3293</v>
      </c>
    </row>
    <row r="719" spans="1:11">
      <c r="A719" s="4" t="s">
        <v>24</v>
      </c>
      <c r="B719" s="29" t="s">
        <v>3220</v>
      </c>
      <c r="C719" s="64" t="s">
        <v>3294</v>
      </c>
      <c r="D719" s="39" t="s">
        <v>6112</v>
      </c>
      <c r="E719" s="60" t="s">
        <v>49</v>
      </c>
      <c r="F719" s="60">
        <v>31</v>
      </c>
      <c r="G719" s="60">
        <v>3</v>
      </c>
      <c r="H719" s="60">
        <v>1000</v>
      </c>
      <c r="I719" s="60" t="s">
        <v>3296</v>
      </c>
      <c r="J719" s="60" t="s">
        <v>3294</v>
      </c>
      <c r="K719" s="66" t="s">
        <v>6112</v>
      </c>
    </row>
    <row r="720" spans="1:11">
      <c r="A720" s="4" t="s">
        <v>24</v>
      </c>
      <c r="B720" s="29" t="s">
        <v>3220</v>
      </c>
      <c r="C720" s="29" t="s">
        <v>3297</v>
      </c>
      <c r="D720" s="36" t="s">
        <v>3298</v>
      </c>
      <c r="E720" s="29" t="s">
        <v>28</v>
      </c>
      <c r="F720" s="59">
        <v>55</v>
      </c>
      <c r="G720" s="29">
        <v>3</v>
      </c>
      <c r="H720" s="29">
        <v>1000</v>
      </c>
      <c r="I720" s="212" t="s">
        <v>3299</v>
      </c>
      <c r="J720" s="29" t="s">
        <v>3297</v>
      </c>
      <c r="K720" s="213" t="s">
        <v>3298</v>
      </c>
    </row>
    <row r="721" spans="1:11">
      <c r="A721" s="4" t="s">
        <v>24</v>
      </c>
      <c r="B721" s="29" t="s">
        <v>3220</v>
      </c>
      <c r="C721" s="29" t="s">
        <v>3301</v>
      </c>
      <c r="D721" s="36" t="s">
        <v>3302</v>
      </c>
      <c r="E721" s="29" t="s">
        <v>28</v>
      </c>
      <c r="F721" s="59">
        <v>53</v>
      </c>
      <c r="G721" s="29">
        <v>3</v>
      </c>
      <c r="H721" s="29">
        <v>1000</v>
      </c>
      <c r="I721" s="212" t="s">
        <v>3303</v>
      </c>
      <c r="J721" s="29" t="s">
        <v>3301</v>
      </c>
      <c r="K721" s="29" t="s">
        <v>3302</v>
      </c>
    </row>
    <row r="722" spans="1:11">
      <c r="A722" s="4" t="s">
        <v>24</v>
      </c>
      <c r="B722" s="29" t="s">
        <v>3220</v>
      </c>
      <c r="C722" s="29" t="s">
        <v>3304</v>
      </c>
      <c r="D722" s="36" t="s">
        <v>3305</v>
      </c>
      <c r="E722" s="29" t="s">
        <v>49</v>
      </c>
      <c r="F722" s="59">
        <v>65</v>
      </c>
      <c r="G722" s="29">
        <v>2.04</v>
      </c>
      <c r="H722" s="29">
        <v>700</v>
      </c>
      <c r="I722" s="212" t="s">
        <v>3306</v>
      </c>
      <c r="J722" s="29" t="s">
        <v>3304</v>
      </c>
      <c r="K722" s="213" t="s">
        <v>3305</v>
      </c>
    </row>
    <row r="723" spans="1:11">
      <c r="A723" s="4" t="s">
        <v>24</v>
      </c>
      <c r="B723" s="29" t="s">
        <v>3220</v>
      </c>
      <c r="C723" s="29" t="s">
        <v>3307</v>
      </c>
      <c r="D723" s="36" t="s">
        <v>3308</v>
      </c>
      <c r="E723" s="29" t="s">
        <v>28</v>
      </c>
      <c r="F723" s="59">
        <v>50</v>
      </c>
      <c r="G723" s="29">
        <v>3</v>
      </c>
      <c r="H723" s="29">
        <v>1000</v>
      </c>
      <c r="I723" s="212" t="s">
        <v>3309</v>
      </c>
      <c r="J723" s="29" t="s">
        <v>3307</v>
      </c>
      <c r="K723" s="213" t="s">
        <v>3308</v>
      </c>
    </row>
    <row r="724" spans="1:11">
      <c r="A724" s="4" t="s">
        <v>24</v>
      </c>
      <c r="B724" s="29" t="s">
        <v>3220</v>
      </c>
      <c r="C724" s="29" t="s">
        <v>3310</v>
      </c>
      <c r="D724" s="36" t="s">
        <v>3311</v>
      </c>
      <c r="E724" s="29" t="s">
        <v>28</v>
      </c>
      <c r="F724" s="59">
        <v>50</v>
      </c>
      <c r="G724" s="29">
        <v>3</v>
      </c>
      <c r="H724" s="29">
        <v>1000</v>
      </c>
      <c r="I724" s="212" t="s">
        <v>3312</v>
      </c>
      <c r="J724" s="29" t="s">
        <v>3310</v>
      </c>
      <c r="K724" s="29" t="s">
        <v>3311</v>
      </c>
    </row>
    <row r="725" spans="1:11">
      <c r="A725" s="4" t="s">
        <v>24</v>
      </c>
      <c r="B725" s="29" t="s">
        <v>3220</v>
      </c>
      <c r="C725" s="29" t="s">
        <v>3313</v>
      </c>
      <c r="D725" s="36" t="s">
        <v>3314</v>
      </c>
      <c r="E725" s="29" t="s">
        <v>28</v>
      </c>
      <c r="F725" s="59">
        <v>47</v>
      </c>
      <c r="G725" s="29">
        <v>3.5</v>
      </c>
      <c r="H725" s="29">
        <v>1000</v>
      </c>
      <c r="I725" s="212" t="s">
        <v>3315</v>
      </c>
      <c r="J725" s="29" t="s">
        <v>3313</v>
      </c>
      <c r="K725" s="213" t="s">
        <v>3314</v>
      </c>
    </row>
    <row r="726" spans="1:11">
      <c r="A726" s="4" t="s">
        <v>24</v>
      </c>
      <c r="B726" s="29" t="s">
        <v>3220</v>
      </c>
      <c r="C726" s="29" t="s">
        <v>3316</v>
      </c>
      <c r="D726" s="36" t="s">
        <v>3317</v>
      </c>
      <c r="E726" s="29" t="s">
        <v>28</v>
      </c>
      <c r="F726" s="59">
        <v>55</v>
      </c>
      <c r="G726" s="29">
        <v>3.5</v>
      </c>
      <c r="H726" s="29">
        <v>1000</v>
      </c>
      <c r="I726" s="212" t="s">
        <v>3318</v>
      </c>
      <c r="J726" s="29" t="s">
        <v>3316</v>
      </c>
      <c r="K726" s="213" t="s">
        <v>3317</v>
      </c>
    </row>
    <row r="727" spans="1:11">
      <c r="A727" s="4" t="s">
        <v>24</v>
      </c>
      <c r="B727" s="29" t="s">
        <v>3220</v>
      </c>
      <c r="C727" s="29" t="s">
        <v>3319</v>
      </c>
      <c r="D727" s="36" t="s">
        <v>3320</v>
      </c>
      <c r="E727" s="29" t="s">
        <v>28</v>
      </c>
      <c r="F727" s="59">
        <v>48</v>
      </c>
      <c r="G727" s="29">
        <v>3</v>
      </c>
      <c r="H727" s="29">
        <v>1000</v>
      </c>
      <c r="I727" s="212" t="s">
        <v>3321</v>
      </c>
      <c r="J727" s="29" t="s">
        <v>3319</v>
      </c>
      <c r="K727" s="213" t="s">
        <v>3320</v>
      </c>
    </row>
    <row r="728" spans="1:11">
      <c r="A728" s="4" t="s">
        <v>24</v>
      </c>
      <c r="B728" s="29" t="s">
        <v>3220</v>
      </c>
      <c r="C728" s="60" t="s">
        <v>3322</v>
      </c>
      <c r="D728" s="36" t="s">
        <v>3323</v>
      </c>
      <c r="E728" s="60" t="s">
        <v>28</v>
      </c>
      <c r="F728" s="60">
        <v>54</v>
      </c>
      <c r="G728" s="60">
        <v>3.5</v>
      </c>
      <c r="H728" s="60">
        <v>1000</v>
      </c>
      <c r="I728" s="60" t="s">
        <v>3324</v>
      </c>
      <c r="J728" s="60" t="s">
        <v>3322</v>
      </c>
      <c r="K728" s="60" t="s">
        <v>3323</v>
      </c>
    </row>
    <row r="729" spans="1:11">
      <c r="A729" s="4" t="s">
        <v>24</v>
      </c>
      <c r="B729" s="29" t="s">
        <v>3220</v>
      </c>
      <c r="C729" s="29" t="s">
        <v>3325</v>
      </c>
      <c r="D729" s="36" t="s">
        <v>3326</v>
      </c>
      <c r="E729" s="29" t="s">
        <v>28</v>
      </c>
      <c r="F729" s="59">
        <v>41</v>
      </c>
      <c r="G729" s="29">
        <v>3.5</v>
      </c>
      <c r="H729" s="29">
        <v>1000</v>
      </c>
      <c r="I729" s="212" t="s">
        <v>3327</v>
      </c>
      <c r="J729" s="29" t="s">
        <v>3325</v>
      </c>
      <c r="K729" s="213" t="s">
        <v>3326</v>
      </c>
    </row>
    <row r="730" spans="1:11">
      <c r="A730" s="4" t="s">
        <v>24</v>
      </c>
      <c r="B730" s="29" t="s">
        <v>3220</v>
      </c>
      <c r="C730" s="29" t="s">
        <v>3328</v>
      </c>
      <c r="D730" s="36" t="s">
        <v>3329</v>
      </c>
      <c r="E730" s="29" t="s">
        <v>28</v>
      </c>
      <c r="F730" s="59">
        <v>78</v>
      </c>
      <c r="G730" s="29">
        <v>3.5</v>
      </c>
      <c r="H730" s="29">
        <v>1000</v>
      </c>
      <c r="I730" s="212" t="s">
        <v>3330</v>
      </c>
      <c r="J730" s="29" t="s">
        <v>3331</v>
      </c>
      <c r="K730" s="213" t="s">
        <v>3332</v>
      </c>
    </row>
    <row r="731" spans="1:11">
      <c r="A731" s="4" t="s">
        <v>24</v>
      </c>
      <c r="B731" s="29" t="s">
        <v>3220</v>
      </c>
      <c r="C731" s="60" t="s">
        <v>3333</v>
      </c>
      <c r="D731" s="36" t="s">
        <v>3334</v>
      </c>
      <c r="E731" s="60" t="s">
        <v>28</v>
      </c>
      <c r="F731" s="60">
        <v>50</v>
      </c>
      <c r="G731" s="60">
        <v>3.5</v>
      </c>
      <c r="H731" s="60">
        <v>1000</v>
      </c>
      <c r="I731" s="60" t="s">
        <v>3335</v>
      </c>
      <c r="J731" s="60" t="s">
        <v>3333</v>
      </c>
      <c r="K731" s="60" t="s">
        <v>3334</v>
      </c>
    </row>
    <row r="732" spans="1:11">
      <c r="A732" s="4" t="s">
        <v>24</v>
      </c>
      <c r="B732" s="29" t="s">
        <v>3220</v>
      </c>
      <c r="C732" s="29" t="s">
        <v>3336</v>
      </c>
      <c r="D732" s="39" t="s">
        <v>6113</v>
      </c>
      <c r="E732" s="29" t="s">
        <v>49</v>
      </c>
      <c r="F732" s="59">
        <v>67</v>
      </c>
      <c r="G732" s="29">
        <v>3</v>
      </c>
      <c r="H732" s="29">
        <v>1000</v>
      </c>
      <c r="I732" s="212" t="s">
        <v>3338</v>
      </c>
      <c r="J732" s="29" t="s">
        <v>3339</v>
      </c>
      <c r="K732" s="213" t="s">
        <v>3340</v>
      </c>
    </row>
    <row r="733" spans="1:11">
      <c r="A733" s="4" t="s">
        <v>24</v>
      </c>
      <c r="B733" s="29" t="s">
        <v>3220</v>
      </c>
      <c r="C733" s="29" t="s">
        <v>3342</v>
      </c>
      <c r="D733" s="36" t="s">
        <v>3343</v>
      </c>
      <c r="E733" s="29" t="s">
        <v>28</v>
      </c>
      <c r="F733" s="59">
        <v>44</v>
      </c>
      <c r="G733" s="29">
        <v>3</v>
      </c>
      <c r="H733" s="29">
        <v>1000</v>
      </c>
      <c r="I733" s="212" t="s">
        <v>3344</v>
      </c>
      <c r="J733" s="29" t="s">
        <v>3342</v>
      </c>
      <c r="K733" s="213" t="s">
        <v>3343</v>
      </c>
    </row>
    <row r="734" spans="1:11">
      <c r="A734" s="4" t="s">
        <v>24</v>
      </c>
      <c r="B734" s="29" t="s">
        <v>3220</v>
      </c>
      <c r="C734" s="29" t="s">
        <v>3345</v>
      </c>
      <c r="D734" s="36" t="s">
        <v>3346</v>
      </c>
      <c r="E734" s="29" t="s">
        <v>28</v>
      </c>
      <c r="F734" s="59">
        <v>51</v>
      </c>
      <c r="G734" s="29">
        <v>4</v>
      </c>
      <c r="H734" s="29">
        <v>1000</v>
      </c>
      <c r="I734" s="212" t="s">
        <v>3347</v>
      </c>
      <c r="J734" s="29" t="s">
        <v>3345</v>
      </c>
      <c r="K734" s="213" t="s">
        <v>3346</v>
      </c>
    </row>
    <row r="735" spans="1:11">
      <c r="A735" s="4" t="s">
        <v>24</v>
      </c>
      <c r="B735" s="29" t="s">
        <v>3220</v>
      </c>
      <c r="C735" s="29" t="s">
        <v>3349</v>
      </c>
      <c r="D735" s="36" t="s">
        <v>3350</v>
      </c>
      <c r="E735" s="29" t="s">
        <v>28</v>
      </c>
      <c r="F735" s="59">
        <v>62</v>
      </c>
      <c r="G735" s="29">
        <v>3.5</v>
      </c>
      <c r="H735" s="29">
        <v>1000</v>
      </c>
      <c r="I735" s="212" t="s">
        <v>3351</v>
      </c>
      <c r="J735" s="29" t="s">
        <v>3349</v>
      </c>
      <c r="K735" s="213" t="s">
        <v>3350</v>
      </c>
    </row>
    <row r="736" spans="1:11">
      <c r="A736" s="4" t="s">
        <v>24</v>
      </c>
      <c r="B736" s="29" t="s">
        <v>3220</v>
      </c>
      <c r="C736" s="29" t="s">
        <v>3352</v>
      </c>
      <c r="D736" s="36" t="s">
        <v>3353</v>
      </c>
      <c r="E736" s="29" t="s">
        <v>28</v>
      </c>
      <c r="F736" s="59">
        <v>52</v>
      </c>
      <c r="G736" s="29">
        <v>3</v>
      </c>
      <c r="H736" s="29">
        <v>1000</v>
      </c>
      <c r="I736" s="212" t="s">
        <v>3354</v>
      </c>
      <c r="J736" s="29" t="s">
        <v>3352</v>
      </c>
      <c r="K736" s="213" t="s">
        <v>3353</v>
      </c>
    </row>
    <row r="737" spans="1:11">
      <c r="A737" s="4" t="s">
        <v>24</v>
      </c>
      <c r="B737" s="29" t="s">
        <v>3220</v>
      </c>
      <c r="C737" s="29" t="s">
        <v>3355</v>
      </c>
      <c r="D737" s="36" t="s">
        <v>3356</v>
      </c>
      <c r="E737" s="29" t="s">
        <v>28</v>
      </c>
      <c r="F737" s="59">
        <v>66</v>
      </c>
      <c r="G737" s="29">
        <v>2</v>
      </c>
      <c r="H737" s="29">
        <v>700</v>
      </c>
      <c r="I737" s="212" t="s">
        <v>3357</v>
      </c>
      <c r="J737" s="29" t="s">
        <v>3355</v>
      </c>
      <c r="K737" s="213" t="s">
        <v>3356</v>
      </c>
    </row>
    <row r="738" spans="1:11">
      <c r="A738" s="4" t="s">
        <v>24</v>
      </c>
      <c r="B738" s="65" t="s">
        <v>3220</v>
      </c>
      <c r="C738" s="60" t="s">
        <v>3358</v>
      </c>
      <c r="D738" s="36" t="s">
        <v>3359</v>
      </c>
      <c r="E738" s="60" t="s">
        <v>28</v>
      </c>
      <c r="F738" s="60">
        <v>54</v>
      </c>
      <c r="G738" s="60">
        <v>3.1</v>
      </c>
      <c r="H738" s="60">
        <v>1000</v>
      </c>
      <c r="I738" s="60" t="s">
        <v>3360</v>
      </c>
      <c r="J738" s="60" t="s">
        <v>3358</v>
      </c>
      <c r="K738" s="60" t="s">
        <v>3359</v>
      </c>
    </row>
    <row r="739" spans="1:11">
      <c r="A739" s="4" t="s">
        <v>24</v>
      </c>
      <c r="B739" s="29" t="s">
        <v>3220</v>
      </c>
      <c r="C739" s="29" t="s">
        <v>3361</v>
      </c>
      <c r="D739" s="36" t="s">
        <v>3362</v>
      </c>
      <c r="E739" s="29" t="s">
        <v>28</v>
      </c>
      <c r="F739" s="59">
        <v>58</v>
      </c>
      <c r="G739" s="29">
        <v>3.1</v>
      </c>
      <c r="H739" s="29">
        <v>1000</v>
      </c>
      <c r="I739" s="212" t="s">
        <v>3363</v>
      </c>
      <c r="J739" s="29" t="s">
        <v>3361</v>
      </c>
      <c r="K739" s="213" t="s">
        <v>3362</v>
      </c>
    </row>
    <row r="740" spans="1:11">
      <c r="A740" s="4" t="s">
        <v>24</v>
      </c>
      <c r="B740" s="29" t="s">
        <v>3220</v>
      </c>
      <c r="C740" s="29" t="s">
        <v>3365</v>
      </c>
      <c r="D740" s="36" t="s">
        <v>3366</v>
      </c>
      <c r="E740" s="29" t="s">
        <v>28</v>
      </c>
      <c r="F740" s="59">
        <v>63</v>
      </c>
      <c r="G740" s="29">
        <v>3</v>
      </c>
      <c r="H740" s="29">
        <v>1000</v>
      </c>
      <c r="I740" s="212" t="s">
        <v>3367</v>
      </c>
      <c r="J740" s="29" t="s">
        <v>3365</v>
      </c>
      <c r="K740" s="213" t="s">
        <v>3366</v>
      </c>
    </row>
    <row r="741" spans="1:11">
      <c r="A741" s="4" t="s">
        <v>24</v>
      </c>
      <c r="B741" s="29" t="s">
        <v>3220</v>
      </c>
      <c r="C741" s="29" t="s">
        <v>3368</v>
      </c>
      <c r="D741" s="36" t="s">
        <v>3369</v>
      </c>
      <c r="E741" s="29" t="s">
        <v>28</v>
      </c>
      <c r="F741" s="59">
        <v>64</v>
      </c>
      <c r="G741" s="29">
        <v>2</v>
      </c>
      <c r="H741" s="29">
        <v>700</v>
      </c>
      <c r="I741" s="212" t="s">
        <v>3370</v>
      </c>
      <c r="J741" s="29" t="s">
        <v>3368</v>
      </c>
      <c r="K741" s="213" t="s">
        <v>3369</v>
      </c>
    </row>
    <row r="742" spans="1:11">
      <c r="A742" s="4" t="s">
        <v>24</v>
      </c>
      <c r="B742" s="29" t="s">
        <v>3220</v>
      </c>
      <c r="C742" s="29" t="s">
        <v>3371</v>
      </c>
      <c r="D742" s="36" t="s">
        <v>3372</v>
      </c>
      <c r="E742" s="29" t="s">
        <v>28</v>
      </c>
      <c r="F742" s="59">
        <v>58</v>
      </c>
      <c r="G742" s="29">
        <v>3.5</v>
      </c>
      <c r="H742" s="29">
        <v>1000</v>
      </c>
      <c r="I742" s="212" t="s">
        <v>3373</v>
      </c>
      <c r="J742" s="29" t="s">
        <v>3371</v>
      </c>
      <c r="K742" s="213" t="s">
        <v>3372</v>
      </c>
    </row>
    <row r="743" spans="1:11">
      <c r="A743" s="4" t="s">
        <v>24</v>
      </c>
      <c r="B743" s="29" t="s">
        <v>3220</v>
      </c>
      <c r="C743" s="29" t="s">
        <v>3374</v>
      </c>
      <c r="D743" s="36" t="s">
        <v>3375</v>
      </c>
      <c r="E743" s="29" t="s">
        <v>28</v>
      </c>
      <c r="F743" s="59">
        <v>70</v>
      </c>
      <c r="G743" s="29">
        <v>2</v>
      </c>
      <c r="H743" s="29">
        <v>700</v>
      </c>
      <c r="I743" s="212" t="s">
        <v>3376</v>
      </c>
      <c r="J743" s="29" t="s">
        <v>3374</v>
      </c>
      <c r="K743" s="213" t="s">
        <v>3375</v>
      </c>
    </row>
    <row r="744" spans="1:11">
      <c r="A744" s="4" t="s">
        <v>24</v>
      </c>
      <c r="B744" s="16" t="s">
        <v>3377</v>
      </c>
      <c r="C744" s="16" t="s">
        <v>3378</v>
      </c>
      <c r="D744" s="36" t="s">
        <v>3379</v>
      </c>
      <c r="E744" s="16" t="s">
        <v>28</v>
      </c>
      <c r="F744" s="16">
        <v>53</v>
      </c>
      <c r="G744" s="16">
        <v>4.2</v>
      </c>
      <c r="H744" s="16">
        <v>1000</v>
      </c>
      <c r="I744" s="202" t="s">
        <v>3380</v>
      </c>
      <c r="J744" s="16" t="s">
        <v>3378</v>
      </c>
      <c r="K744" s="33" t="s">
        <v>3379</v>
      </c>
    </row>
    <row r="745" spans="1:11">
      <c r="A745" s="4" t="s">
        <v>24</v>
      </c>
      <c r="B745" s="16" t="s">
        <v>3377</v>
      </c>
      <c r="C745" s="16"/>
      <c r="D745" s="50" t="s">
        <v>3379</v>
      </c>
      <c r="E745" s="16"/>
      <c r="F745" s="16"/>
      <c r="G745" s="16"/>
      <c r="H745" s="16"/>
      <c r="I745" s="2"/>
      <c r="J745" s="16" t="s">
        <v>3383</v>
      </c>
      <c r="K745" s="203" t="s">
        <v>3384</v>
      </c>
    </row>
    <row r="746" spans="1:11">
      <c r="A746" s="4" t="s">
        <v>24</v>
      </c>
      <c r="B746" s="16" t="s">
        <v>3377</v>
      </c>
      <c r="C746" s="16" t="s">
        <v>3386</v>
      </c>
      <c r="D746" s="36" t="s">
        <v>3387</v>
      </c>
      <c r="E746" s="16" t="s">
        <v>28</v>
      </c>
      <c r="F746" s="16">
        <v>51</v>
      </c>
      <c r="G746" s="16">
        <v>4.06</v>
      </c>
      <c r="H746" s="16">
        <v>1000</v>
      </c>
      <c r="I746" s="203" t="s">
        <v>3388</v>
      </c>
      <c r="J746" s="16" t="s">
        <v>3386</v>
      </c>
      <c r="K746" s="203" t="s">
        <v>3387</v>
      </c>
    </row>
    <row r="747" spans="1:11">
      <c r="A747" s="4" t="s">
        <v>24</v>
      </c>
      <c r="B747" s="16" t="s">
        <v>3377</v>
      </c>
      <c r="C747" s="16" t="s">
        <v>3390</v>
      </c>
      <c r="D747" s="36" t="s">
        <v>3391</v>
      </c>
      <c r="E747" s="16" t="s">
        <v>28</v>
      </c>
      <c r="F747" s="16">
        <v>62</v>
      </c>
      <c r="G747" s="16">
        <v>3.1</v>
      </c>
      <c r="H747" s="16">
        <v>1000</v>
      </c>
      <c r="I747" s="202" t="s">
        <v>3392</v>
      </c>
      <c r="J747" s="16" t="s">
        <v>3390</v>
      </c>
      <c r="K747" s="203" t="s">
        <v>3391</v>
      </c>
    </row>
    <row r="748" spans="1:11">
      <c r="A748" s="4" t="s">
        <v>24</v>
      </c>
      <c r="B748" s="16" t="s">
        <v>3377</v>
      </c>
      <c r="C748" s="16" t="s">
        <v>3393</v>
      </c>
      <c r="D748" s="36" t="s">
        <v>3394</v>
      </c>
      <c r="E748" s="16" t="s">
        <v>28</v>
      </c>
      <c r="F748" s="16">
        <v>64</v>
      </c>
      <c r="G748" s="16">
        <v>2.5</v>
      </c>
      <c r="H748" s="16">
        <v>700</v>
      </c>
      <c r="I748" s="202" t="s">
        <v>3395</v>
      </c>
      <c r="J748" s="16" t="s">
        <v>3393</v>
      </c>
      <c r="K748" s="202" t="s">
        <v>3394</v>
      </c>
    </row>
    <row r="749" spans="1:11">
      <c r="A749" s="4" t="s">
        <v>24</v>
      </c>
      <c r="B749" s="16" t="s">
        <v>3377</v>
      </c>
      <c r="C749" s="16" t="s">
        <v>3398</v>
      </c>
      <c r="D749" s="36" t="s">
        <v>3399</v>
      </c>
      <c r="E749" s="16" t="s">
        <v>28</v>
      </c>
      <c r="F749" s="16">
        <v>67</v>
      </c>
      <c r="G749" s="16">
        <v>2.31</v>
      </c>
      <c r="H749" s="16">
        <v>700</v>
      </c>
      <c r="I749" s="202" t="s">
        <v>3400</v>
      </c>
      <c r="J749" s="16" t="s">
        <v>3398</v>
      </c>
      <c r="K749" s="203" t="s">
        <v>3399</v>
      </c>
    </row>
    <row r="750" spans="1:11">
      <c r="A750" s="4" t="s">
        <v>24</v>
      </c>
      <c r="B750" s="16" t="s">
        <v>3377</v>
      </c>
      <c r="C750" s="16" t="s">
        <v>3403</v>
      </c>
      <c r="D750" s="50" t="s">
        <v>6114</v>
      </c>
      <c r="E750" s="16" t="s">
        <v>28</v>
      </c>
      <c r="F750" s="16">
        <v>55</v>
      </c>
      <c r="G750" s="16">
        <v>2.31</v>
      </c>
      <c r="H750" s="16">
        <v>700</v>
      </c>
      <c r="I750" s="202" t="s">
        <v>3405</v>
      </c>
      <c r="J750" s="16" t="s">
        <v>3403</v>
      </c>
      <c r="K750" s="2" t="s">
        <v>3404</v>
      </c>
    </row>
    <row r="751" spans="1:11">
      <c r="A751" s="4" t="s">
        <v>24</v>
      </c>
      <c r="B751" s="16" t="s">
        <v>3377</v>
      </c>
      <c r="C751" s="16" t="s">
        <v>3408</v>
      </c>
      <c r="D751" s="36" t="s">
        <v>3409</v>
      </c>
      <c r="E751" s="16" t="s">
        <v>28</v>
      </c>
      <c r="F751" s="16">
        <v>41</v>
      </c>
      <c r="G751" s="16">
        <v>5</v>
      </c>
      <c r="H751" s="16">
        <v>1000</v>
      </c>
      <c r="I751" s="202" t="s">
        <v>3410</v>
      </c>
      <c r="J751" s="2" t="s">
        <v>3408</v>
      </c>
      <c r="K751" s="33" t="s">
        <v>3409</v>
      </c>
    </row>
    <row r="752" spans="1:11">
      <c r="A752" s="4" t="s">
        <v>24</v>
      </c>
      <c r="B752" s="16" t="s">
        <v>3377</v>
      </c>
      <c r="C752" s="16"/>
      <c r="D752" s="50" t="s">
        <v>3409</v>
      </c>
      <c r="E752" s="16"/>
      <c r="F752" s="16"/>
      <c r="G752" s="16"/>
      <c r="H752" s="16"/>
      <c r="I752" s="2"/>
      <c r="J752" s="2" t="s">
        <v>3411</v>
      </c>
      <c r="K752" s="33" t="s">
        <v>3412</v>
      </c>
    </row>
    <row r="753" spans="1:11">
      <c r="A753" s="4" t="s">
        <v>24</v>
      </c>
      <c r="B753" s="16" t="s">
        <v>3377</v>
      </c>
      <c r="C753" s="16" t="s">
        <v>3413</v>
      </c>
      <c r="D753" s="36" t="s">
        <v>3414</v>
      </c>
      <c r="E753" s="16" t="s">
        <v>28</v>
      </c>
      <c r="F753" s="16">
        <v>65</v>
      </c>
      <c r="G753" s="16">
        <v>3.1</v>
      </c>
      <c r="H753" s="16">
        <v>700</v>
      </c>
      <c r="I753" s="202" t="s">
        <v>3415</v>
      </c>
      <c r="J753" s="16" t="s">
        <v>3413</v>
      </c>
      <c r="K753" s="203" t="s">
        <v>3414</v>
      </c>
    </row>
    <row r="754" spans="1:11">
      <c r="A754" s="4" t="s">
        <v>24</v>
      </c>
      <c r="B754" s="16" t="s">
        <v>3377</v>
      </c>
      <c r="C754" s="16" t="s">
        <v>3418</v>
      </c>
      <c r="D754" s="36" t="s">
        <v>3419</v>
      </c>
      <c r="E754" s="16" t="s">
        <v>28</v>
      </c>
      <c r="F754" s="16">
        <v>64</v>
      </c>
      <c r="G754" s="16">
        <v>3.3</v>
      </c>
      <c r="H754" s="16">
        <v>1000</v>
      </c>
      <c r="I754" s="202" t="s">
        <v>3420</v>
      </c>
      <c r="J754" s="2" t="s">
        <v>3421</v>
      </c>
      <c r="K754" s="33" t="s">
        <v>3422</v>
      </c>
    </row>
    <row r="755" spans="1:11">
      <c r="A755" s="4" t="s">
        <v>24</v>
      </c>
      <c r="B755" s="16" t="s">
        <v>3377</v>
      </c>
      <c r="C755" s="16" t="s">
        <v>3423</v>
      </c>
      <c r="D755" s="36" t="s">
        <v>3424</v>
      </c>
      <c r="E755" s="16" t="s">
        <v>28</v>
      </c>
      <c r="F755" s="16">
        <v>52</v>
      </c>
      <c r="G755" s="16">
        <v>3.3</v>
      </c>
      <c r="H755" s="16">
        <v>1000</v>
      </c>
      <c r="I755" s="202" t="s">
        <v>3425</v>
      </c>
      <c r="J755" s="16" t="s">
        <v>3423</v>
      </c>
      <c r="K755" s="202" t="s">
        <v>3424</v>
      </c>
    </row>
    <row r="756" spans="1:11">
      <c r="A756" s="4" t="s">
        <v>24</v>
      </c>
      <c r="B756" s="16" t="s">
        <v>3377</v>
      </c>
      <c r="C756" s="16" t="s">
        <v>3427</v>
      </c>
      <c r="D756" s="36" t="s">
        <v>3428</v>
      </c>
      <c r="E756" s="16" t="s">
        <v>28</v>
      </c>
      <c r="F756" s="16">
        <v>54</v>
      </c>
      <c r="G756" s="16">
        <v>3.5</v>
      </c>
      <c r="H756" s="16">
        <v>1000</v>
      </c>
      <c r="I756" s="202" t="s">
        <v>3429</v>
      </c>
      <c r="J756" s="16" t="s">
        <v>3427</v>
      </c>
      <c r="K756" s="2" t="s">
        <v>3428</v>
      </c>
    </row>
    <row r="757" spans="1:11">
      <c r="A757" s="4" t="s">
        <v>24</v>
      </c>
      <c r="B757" s="16" t="s">
        <v>3377</v>
      </c>
      <c r="C757" s="16" t="s">
        <v>3431</v>
      </c>
      <c r="D757" s="36" t="s">
        <v>3432</v>
      </c>
      <c r="E757" s="16" t="s">
        <v>28</v>
      </c>
      <c r="F757" s="16">
        <v>47</v>
      </c>
      <c r="G757" s="16">
        <v>6.4</v>
      </c>
      <c r="H757" s="16">
        <v>1000</v>
      </c>
      <c r="I757" s="202" t="s">
        <v>3433</v>
      </c>
      <c r="J757" s="2" t="s">
        <v>3431</v>
      </c>
      <c r="K757" s="33" t="s">
        <v>3432</v>
      </c>
    </row>
    <row r="758" spans="1:11">
      <c r="A758" s="4" t="s">
        <v>24</v>
      </c>
      <c r="B758" s="16" t="s">
        <v>3377</v>
      </c>
      <c r="C758" s="16"/>
      <c r="D758" s="50" t="s">
        <v>3432</v>
      </c>
      <c r="E758" s="16"/>
      <c r="F758" s="16"/>
      <c r="G758" s="16"/>
      <c r="H758" s="16"/>
      <c r="I758" s="2"/>
      <c r="J758" s="2" t="s">
        <v>3434</v>
      </c>
      <c r="K758" s="33" t="s">
        <v>3435</v>
      </c>
    </row>
    <row r="759" spans="1:11">
      <c r="A759" s="4" t="s">
        <v>24</v>
      </c>
      <c r="B759" s="16" t="s">
        <v>3377</v>
      </c>
      <c r="C759" s="16" t="s">
        <v>3436</v>
      </c>
      <c r="D759" s="36" t="s">
        <v>3437</v>
      </c>
      <c r="E759" s="16" t="s">
        <v>28</v>
      </c>
      <c r="F759" s="16">
        <v>52</v>
      </c>
      <c r="G759" s="16">
        <v>3.05</v>
      </c>
      <c r="H759" s="16">
        <v>1000</v>
      </c>
      <c r="I759" s="202" t="s">
        <v>3438</v>
      </c>
      <c r="J759" s="16" t="s">
        <v>3436</v>
      </c>
      <c r="K759" s="202" t="s">
        <v>3437</v>
      </c>
    </row>
    <row r="760" spans="1:11">
      <c r="A760" s="4" t="s">
        <v>24</v>
      </c>
      <c r="B760" s="16" t="s">
        <v>3377</v>
      </c>
      <c r="C760" s="16" t="s">
        <v>3441</v>
      </c>
      <c r="D760" s="36" t="s">
        <v>3442</v>
      </c>
      <c r="E760" s="16" t="s">
        <v>28</v>
      </c>
      <c r="F760" s="16">
        <v>54</v>
      </c>
      <c r="G760" s="16">
        <v>3.1</v>
      </c>
      <c r="H760" s="16">
        <v>1000</v>
      </c>
      <c r="I760" s="202" t="s">
        <v>3443</v>
      </c>
      <c r="J760" s="16" t="s">
        <v>3441</v>
      </c>
      <c r="K760" s="202" t="s">
        <v>3442</v>
      </c>
    </row>
    <row r="761" spans="1:11">
      <c r="A761" s="4" t="s">
        <v>24</v>
      </c>
      <c r="B761" s="16" t="s">
        <v>3377</v>
      </c>
      <c r="C761" s="2" t="s">
        <v>3444</v>
      </c>
      <c r="D761" s="36" t="s">
        <v>3445</v>
      </c>
      <c r="E761" s="16" t="s">
        <v>28</v>
      </c>
      <c r="F761" s="16">
        <v>50</v>
      </c>
      <c r="G761" s="16">
        <v>3.6</v>
      </c>
      <c r="H761" s="16">
        <v>1000</v>
      </c>
      <c r="I761" s="202" t="s">
        <v>3446</v>
      </c>
      <c r="J761" s="2" t="s">
        <v>3444</v>
      </c>
      <c r="K761" s="33" t="s">
        <v>3445</v>
      </c>
    </row>
    <row r="762" spans="1:11">
      <c r="A762" s="4" t="s">
        <v>24</v>
      </c>
      <c r="B762" s="16" t="s">
        <v>3377</v>
      </c>
      <c r="C762" s="16" t="s">
        <v>3448</v>
      </c>
      <c r="D762" s="36" t="s">
        <v>3449</v>
      </c>
      <c r="E762" s="16" t="s">
        <v>28</v>
      </c>
      <c r="F762" s="16">
        <v>57</v>
      </c>
      <c r="G762" s="16">
        <v>6.1</v>
      </c>
      <c r="H762" s="16">
        <v>1000</v>
      </c>
      <c r="I762" s="202" t="s">
        <v>3450</v>
      </c>
      <c r="J762" s="16" t="s">
        <v>3448</v>
      </c>
      <c r="K762" s="202" t="s">
        <v>3449</v>
      </c>
    </row>
    <row r="763" spans="1:11">
      <c r="A763" s="4" t="s">
        <v>24</v>
      </c>
      <c r="B763" s="16" t="s">
        <v>3377</v>
      </c>
      <c r="C763" s="16"/>
      <c r="D763" s="50" t="s">
        <v>3449</v>
      </c>
      <c r="E763" s="16"/>
      <c r="F763" s="16"/>
      <c r="G763" s="16"/>
      <c r="H763" s="16"/>
      <c r="I763" s="2"/>
      <c r="J763" s="2" t="s">
        <v>3452</v>
      </c>
      <c r="K763" s="33" t="s">
        <v>3453</v>
      </c>
    </row>
    <row r="764" spans="1:11">
      <c r="A764" s="4" t="s">
        <v>24</v>
      </c>
      <c r="B764" s="16" t="s">
        <v>3377</v>
      </c>
      <c r="C764" s="16" t="s">
        <v>3454</v>
      </c>
      <c r="D764" s="36" t="s">
        <v>3455</v>
      </c>
      <c r="E764" s="16" t="s">
        <v>28</v>
      </c>
      <c r="F764" s="16">
        <v>49</v>
      </c>
      <c r="G764" s="16">
        <v>3.1</v>
      </c>
      <c r="H764" s="16">
        <v>1000</v>
      </c>
      <c r="I764" s="202" t="s">
        <v>3456</v>
      </c>
      <c r="J764" s="16" t="s">
        <v>3454</v>
      </c>
      <c r="K764" s="202" t="s">
        <v>3455</v>
      </c>
    </row>
    <row r="765" spans="1:11">
      <c r="A765" s="4" t="s">
        <v>24</v>
      </c>
      <c r="B765" s="16" t="s">
        <v>3377</v>
      </c>
      <c r="C765" s="16" t="s">
        <v>3458</v>
      </c>
      <c r="D765" s="36" t="s">
        <v>3459</v>
      </c>
      <c r="E765" s="16" t="s">
        <v>28</v>
      </c>
      <c r="F765" s="16">
        <v>52</v>
      </c>
      <c r="G765" s="16">
        <v>3.6</v>
      </c>
      <c r="H765" s="16">
        <v>1000</v>
      </c>
      <c r="I765" s="202" t="s">
        <v>3460</v>
      </c>
      <c r="J765" s="16" t="s">
        <v>3458</v>
      </c>
      <c r="K765" s="203" t="s">
        <v>3459</v>
      </c>
    </row>
    <row r="766" spans="1:11">
      <c r="A766" s="4" t="s">
        <v>24</v>
      </c>
      <c r="B766" s="16" t="s">
        <v>3377</v>
      </c>
      <c r="C766" s="16" t="s">
        <v>3461</v>
      </c>
      <c r="D766" s="36" t="s">
        <v>3462</v>
      </c>
      <c r="E766" s="16" t="s">
        <v>28</v>
      </c>
      <c r="F766" s="16">
        <v>47</v>
      </c>
      <c r="G766" s="16">
        <v>7</v>
      </c>
      <c r="H766" s="16">
        <v>1000</v>
      </c>
      <c r="I766" s="202" t="s">
        <v>3463</v>
      </c>
      <c r="J766" s="2" t="s">
        <v>3461</v>
      </c>
      <c r="K766" s="57" t="s">
        <v>3462</v>
      </c>
    </row>
    <row r="767" spans="1:11">
      <c r="A767" s="4" t="s">
        <v>24</v>
      </c>
      <c r="B767" s="16" t="s">
        <v>3377</v>
      </c>
      <c r="C767" s="16"/>
      <c r="D767" s="50" t="s">
        <v>3462</v>
      </c>
      <c r="E767" s="16"/>
      <c r="F767" s="16"/>
      <c r="G767" s="16"/>
      <c r="H767" s="16"/>
      <c r="I767" s="16"/>
      <c r="J767" s="2" t="s">
        <v>3464</v>
      </c>
      <c r="K767" s="57" t="s">
        <v>3465</v>
      </c>
    </row>
    <row r="768" spans="1:11">
      <c r="A768" s="4" t="s">
        <v>24</v>
      </c>
      <c r="B768" s="16" t="s">
        <v>3377</v>
      </c>
      <c r="C768" s="16" t="s">
        <v>3466</v>
      </c>
      <c r="D768" s="36" t="s">
        <v>3467</v>
      </c>
      <c r="E768" s="16" t="s">
        <v>28</v>
      </c>
      <c r="F768" s="16">
        <v>70</v>
      </c>
      <c r="G768" s="16">
        <v>5.5</v>
      </c>
      <c r="H768" s="16">
        <v>1000</v>
      </c>
      <c r="I768" s="202" t="s">
        <v>3468</v>
      </c>
      <c r="J768" s="2" t="s">
        <v>3390</v>
      </c>
      <c r="K768" s="33" t="s">
        <v>3469</v>
      </c>
    </row>
    <row r="769" spans="1:11">
      <c r="A769" s="4" t="s">
        <v>24</v>
      </c>
      <c r="B769" s="16" t="s">
        <v>3377</v>
      </c>
      <c r="C769" s="16" t="s">
        <v>3471</v>
      </c>
      <c r="D769" s="36" t="s">
        <v>3472</v>
      </c>
      <c r="E769" s="16" t="s">
        <v>28</v>
      </c>
      <c r="F769" s="16">
        <v>51</v>
      </c>
      <c r="G769" s="16">
        <v>3.1</v>
      </c>
      <c r="H769" s="16">
        <v>1000</v>
      </c>
      <c r="I769" s="202" t="s">
        <v>3473</v>
      </c>
      <c r="J769" s="2" t="s">
        <v>3471</v>
      </c>
      <c r="K769" s="33" t="s">
        <v>3472</v>
      </c>
    </row>
    <row r="770" spans="1:11">
      <c r="A770" s="4" t="s">
        <v>24</v>
      </c>
      <c r="B770" s="16" t="s">
        <v>3377</v>
      </c>
      <c r="C770" s="16" t="s">
        <v>3475</v>
      </c>
      <c r="D770" s="36" t="s">
        <v>3476</v>
      </c>
      <c r="E770" s="16" t="s">
        <v>28</v>
      </c>
      <c r="F770" s="16">
        <v>50</v>
      </c>
      <c r="G770" s="16">
        <v>10</v>
      </c>
      <c r="H770" s="16">
        <v>1000</v>
      </c>
      <c r="I770" s="202" t="s">
        <v>3477</v>
      </c>
      <c r="J770" s="2" t="s">
        <v>3475</v>
      </c>
      <c r="K770" s="33" t="s">
        <v>3476</v>
      </c>
    </row>
    <row r="771" spans="1:11">
      <c r="A771" s="4" t="s">
        <v>24</v>
      </c>
      <c r="B771" s="16" t="s">
        <v>3377</v>
      </c>
      <c r="C771" s="16"/>
      <c r="D771" s="50" t="s">
        <v>3476</v>
      </c>
      <c r="E771" s="16"/>
      <c r="F771" s="16"/>
      <c r="G771" s="16"/>
      <c r="H771" s="16"/>
      <c r="I771" s="2"/>
      <c r="J771" s="2" t="s">
        <v>3479</v>
      </c>
      <c r="K771" s="33" t="s">
        <v>3480</v>
      </c>
    </row>
    <row r="772" spans="1:11">
      <c r="A772" s="4" t="s">
        <v>24</v>
      </c>
      <c r="B772" s="16" t="s">
        <v>3377</v>
      </c>
      <c r="C772" s="16"/>
      <c r="D772" s="50" t="s">
        <v>3476</v>
      </c>
      <c r="E772" s="16"/>
      <c r="F772" s="16"/>
      <c r="G772" s="16"/>
      <c r="H772" s="16"/>
      <c r="I772" s="2"/>
      <c r="J772" s="2" t="s">
        <v>3483</v>
      </c>
      <c r="K772" s="33" t="s">
        <v>3484</v>
      </c>
    </row>
    <row r="773" spans="1:11">
      <c r="A773" s="4" t="s">
        <v>24</v>
      </c>
      <c r="B773" s="16" t="s">
        <v>3377</v>
      </c>
      <c r="C773" s="16" t="s">
        <v>3485</v>
      </c>
      <c r="D773" s="36" t="s">
        <v>3486</v>
      </c>
      <c r="E773" s="16" t="s">
        <v>28</v>
      </c>
      <c r="F773" s="16">
        <v>45</v>
      </c>
      <c r="G773" s="16">
        <v>3.6</v>
      </c>
      <c r="H773" s="16">
        <v>1000</v>
      </c>
      <c r="I773" s="202" t="s">
        <v>3487</v>
      </c>
      <c r="J773" s="2" t="s">
        <v>3485</v>
      </c>
      <c r="K773" s="33" t="s">
        <v>3486</v>
      </c>
    </row>
    <row r="774" spans="1:11">
      <c r="A774" s="4" t="s">
        <v>24</v>
      </c>
      <c r="B774" s="16" t="s">
        <v>3377</v>
      </c>
      <c r="C774" s="16" t="s">
        <v>3489</v>
      </c>
      <c r="D774" s="36" t="s">
        <v>3490</v>
      </c>
      <c r="E774" s="16" t="s">
        <v>28</v>
      </c>
      <c r="F774" s="16">
        <v>55</v>
      </c>
      <c r="G774" s="16">
        <v>5.5</v>
      </c>
      <c r="H774" s="16">
        <v>1000</v>
      </c>
      <c r="I774" s="202" t="s">
        <v>3491</v>
      </c>
      <c r="J774" s="2" t="s">
        <v>3492</v>
      </c>
      <c r="K774" s="33" t="s">
        <v>3493</v>
      </c>
    </row>
    <row r="775" spans="1:11">
      <c r="A775" s="4" t="s">
        <v>24</v>
      </c>
      <c r="B775" s="16" t="s">
        <v>3377</v>
      </c>
      <c r="C775" s="4" t="s">
        <v>3494</v>
      </c>
      <c r="D775" s="36" t="s">
        <v>3495</v>
      </c>
      <c r="E775" s="4" t="s">
        <v>28</v>
      </c>
      <c r="F775" s="4">
        <v>77</v>
      </c>
      <c r="G775" s="4">
        <v>3.05</v>
      </c>
      <c r="H775" s="4">
        <v>1000</v>
      </c>
      <c r="I775" s="202" t="s">
        <v>3496</v>
      </c>
      <c r="J775" s="4" t="s">
        <v>214</v>
      </c>
      <c r="K775" s="202" t="s">
        <v>3497</v>
      </c>
    </row>
    <row r="776" spans="1:11">
      <c r="A776" s="4" t="s">
        <v>24</v>
      </c>
      <c r="B776" s="67" t="s">
        <v>2499</v>
      </c>
      <c r="C776" s="67" t="s">
        <v>3500</v>
      </c>
      <c r="D776" s="36" t="s">
        <v>3501</v>
      </c>
      <c r="E776" s="67" t="s">
        <v>28</v>
      </c>
      <c r="F776" s="67">
        <v>50</v>
      </c>
      <c r="G776" s="67">
        <v>3.24</v>
      </c>
      <c r="H776" s="67">
        <v>1000</v>
      </c>
      <c r="I776" s="67" t="s">
        <v>3502</v>
      </c>
      <c r="J776" s="67" t="s">
        <v>3500</v>
      </c>
      <c r="K776" s="67" t="s">
        <v>3501</v>
      </c>
    </row>
    <row r="777" spans="1:11">
      <c r="A777" s="4" t="s">
        <v>24</v>
      </c>
      <c r="B777" s="67" t="s">
        <v>2499</v>
      </c>
      <c r="C777" s="67" t="s">
        <v>3506</v>
      </c>
      <c r="D777" s="36" t="s">
        <v>3507</v>
      </c>
      <c r="E777" s="67" t="s">
        <v>28</v>
      </c>
      <c r="F777" s="67">
        <v>69</v>
      </c>
      <c r="G777" s="67">
        <v>3.1</v>
      </c>
      <c r="H777" s="67">
        <v>1000</v>
      </c>
      <c r="I777" s="67" t="s">
        <v>3508</v>
      </c>
      <c r="J777" s="67" t="s">
        <v>3506</v>
      </c>
      <c r="K777" s="67" t="s">
        <v>3507</v>
      </c>
    </row>
    <row r="778" spans="1:11">
      <c r="A778" s="4" t="s">
        <v>24</v>
      </c>
      <c r="B778" s="67" t="s">
        <v>2499</v>
      </c>
      <c r="C778" s="67" t="s">
        <v>3509</v>
      </c>
      <c r="D778" s="36" t="s">
        <v>3510</v>
      </c>
      <c r="E778" s="67" t="s">
        <v>28</v>
      </c>
      <c r="F778" s="67">
        <v>67</v>
      </c>
      <c r="G778" s="67">
        <v>3</v>
      </c>
      <c r="H778" s="67">
        <v>1000</v>
      </c>
      <c r="I778" s="67" t="s">
        <v>3511</v>
      </c>
      <c r="J778" s="67" t="s">
        <v>3509</v>
      </c>
      <c r="K778" s="67" t="s">
        <v>3510</v>
      </c>
    </row>
  </sheetData>
  <mergeCells count="43">
    <mergeCell ref="B492:B493"/>
    <mergeCell ref="C492:C493"/>
    <mergeCell ref="C744:C745"/>
    <mergeCell ref="C751:C752"/>
    <mergeCell ref="C757:C758"/>
    <mergeCell ref="C762:C763"/>
    <mergeCell ref="C766:C767"/>
    <mergeCell ref="C770:C772"/>
    <mergeCell ref="D492:D493"/>
    <mergeCell ref="E492:E493"/>
    <mergeCell ref="E744:E745"/>
    <mergeCell ref="E751:E752"/>
    <mergeCell ref="E757:E758"/>
    <mergeCell ref="E762:E763"/>
    <mergeCell ref="E766:E767"/>
    <mergeCell ref="E770:E772"/>
    <mergeCell ref="F492:F493"/>
    <mergeCell ref="F744:F745"/>
    <mergeCell ref="F751:F752"/>
    <mergeCell ref="F757:F758"/>
    <mergeCell ref="F762:F763"/>
    <mergeCell ref="F766:F767"/>
    <mergeCell ref="F770:F772"/>
    <mergeCell ref="G492:G493"/>
    <mergeCell ref="G744:G745"/>
    <mergeCell ref="G751:G752"/>
    <mergeCell ref="G757:G758"/>
    <mergeCell ref="G762:G763"/>
    <mergeCell ref="G766:G767"/>
    <mergeCell ref="G770:G772"/>
    <mergeCell ref="H492:H493"/>
    <mergeCell ref="H744:H745"/>
    <mergeCell ref="H751:H752"/>
    <mergeCell ref="H757:H758"/>
    <mergeCell ref="H762:H763"/>
    <mergeCell ref="H766:H767"/>
    <mergeCell ref="H770:H772"/>
    <mergeCell ref="I492:I493"/>
    <mergeCell ref="I744:I745"/>
    <mergeCell ref="I751:I752"/>
    <mergeCell ref="I757:I758"/>
    <mergeCell ref="I762:I763"/>
    <mergeCell ref="I770:I772"/>
  </mergeCells>
  <conditionalFormatting sqref="C494">
    <cfRule type="duplicateValues" dxfId="0" priority="4"/>
  </conditionalFormatting>
  <conditionalFormatting sqref="C702:C743">
    <cfRule type="duplicateValues" dxfId="1" priority="3"/>
    <cfRule type="duplicateValues" dxfId="1" priority="2"/>
    <cfRule type="duplicateValues" dxfId="1" priority="1"/>
  </conditionalFormatting>
  <conditionalFormatting sqref="C474:C491 C495">
    <cfRule type="duplicateValues" dxfId="0" priority="5"/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9"/>
  <sheetViews>
    <sheetView topLeftCell="A117" workbookViewId="0">
      <selection activeCell="B16" sqref="B16"/>
    </sheetView>
  </sheetViews>
  <sheetFormatPr defaultColWidth="9" defaultRowHeight="13.5" outlineLevelCol="1"/>
  <cols>
    <col min="2" max="2" width="17.1333333333333" customWidth="1"/>
  </cols>
  <sheetData>
    <row r="1" spans="1:2">
      <c r="A1" s="2" t="s">
        <v>3524</v>
      </c>
      <c r="B1" s="3" t="s">
        <v>3525</v>
      </c>
    </row>
    <row r="2" spans="1:2">
      <c r="A2" s="2" t="s">
        <v>3528</v>
      </c>
      <c r="B2" s="3" t="s">
        <v>3529</v>
      </c>
    </row>
    <row r="3" spans="1:2">
      <c r="A3" s="2" t="s">
        <v>3533</v>
      </c>
      <c r="B3" s="3" t="s">
        <v>3534</v>
      </c>
    </row>
    <row r="4" spans="1:2">
      <c r="A4" s="2" t="s">
        <v>3541</v>
      </c>
      <c r="B4" s="3" t="s">
        <v>3542</v>
      </c>
    </row>
    <row r="5" spans="1:2">
      <c r="A5" s="2" t="s">
        <v>3547</v>
      </c>
      <c r="B5" s="2" t="s">
        <v>3548</v>
      </c>
    </row>
    <row r="6" spans="1:2">
      <c r="A6" s="2" t="s">
        <v>3549</v>
      </c>
      <c r="B6" s="3" t="s">
        <v>3550</v>
      </c>
    </row>
    <row r="7" spans="1:2">
      <c r="A7" s="2" t="s">
        <v>3557</v>
      </c>
      <c r="B7" s="3" t="s">
        <v>3558</v>
      </c>
    </row>
    <row r="8" spans="1:2">
      <c r="A8" s="2" t="s">
        <v>3560</v>
      </c>
      <c r="B8" s="3" t="s">
        <v>3561</v>
      </c>
    </row>
    <row r="9" spans="1:2">
      <c r="A9" s="2" t="s">
        <v>3565</v>
      </c>
      <c r="B9" s="3" t="s">
        <v>3566</v>
      </c>
    </row>
    <row r="10" spans="1:2">
      <c r="A10" s="2" t="s">
        <v>3573</v>
      </c>
      <c r="B10" s="3" t="s">
        <v>3574</v>
      </c>
    </row>
    <row r="11" spans="1:2">
      <c r="A11" s="2" t="s">
        <v>3579</v>
      </c>
      <c r="B11" s="3" t="s">
        <v>3580</v>
      </c>
    </row>
    <row r="12" spans="1:2">
      <c r="A12" s="4" t="s">
        <v>3587</v>
      </c>
      <c r="B12" s="204" t="s">
        <v>3588</v>
      </c>
    </row>
    <row r="13" spans="1:2">
      <c r="A13" s="4" t="s">
        <v>3594</v>
      </c>
      <c r="B13" s="204" t="s">
        <v>3595</v>
      </c>
    </row>
    <row r="14" spans="1:2">
      <c r="A14" s="4" t="s">
        <v>3602</v>
      </c>
      <c r="B14" s="5" t="s">
        <v>3603</v>
      </c>
    </row>
    <row r="15" spans="1:2">
      <c r="A15" s="4" t="s">
        <v>3609</v>
      </c>
      <c r="B15" s="5" t="s">
        <v>3610</v>
      </c>
    </row>
    <row r="16" spans="1:2">
      <c r="A16" s="4" t="s">
        <v>3616</v>
      </c>
      <c r="B16" s="204" t="s">
        <v>3617</v>
      </c>
    </row>
    <row r="17" spans="1:2">
      <c r="A17" s="4" t="s">
        <v>3622</v>
      </c>
      <c r="B17" s="204" t="s">
        <v>3623</v>
      </c>
    </row>
    <row r="18" spans="1:2">
      <c r="A18" s="5" t="s">
        <v>3628</v>
      </c>
      <c r="B18" s="5" t="s">
        <v>3629</v>
      </c>
    </row>
    <row r="19" spans="1:2">
      <c r="A19" s="6" t="s">
        <v>3630</v>
      </c>
      <c r="B19" s="6" t="s">
        <v>3631</v>
      </c>
    </row>
    <row r="20" spans="1:2">
      <c r="A20" s="6" t="s">
        <v>3638</v>
      </c>
      <c r="B20" s="6" t="s">
        <v>3639</v>
      </c>
    </row>
    <row r="21" spans="1:2">
      <c r="A21" s="6" t="s">
        <v>3645</v>
      </c>
      <c r="B21" s="7" t="s">
        <v>3646</v>
      </c>
    </row>
    <row r="22" spans="1:2">
      <c r="A22" s="6" t="s">
        <v>3649</v>
      </c>
      <c r="B22" s="6" t="s">
        <v>3650</v>
      </c>
    </row>
    <row r="23" spans="1:2">
      <c r="A23" s="6" t="s">
        <v>3653</v>
      </c>
      <c r="B23" s="6" t="s">
        <v>3654</v>
      </c>
    </row>
    <row r="24" spans="1:2">
      <c r="A24" s="6" t="s">
        <v>3658</v>
      </c>
      <c r="B24" s="216" t="s">
        <v>3659</v>
      </c>
    </row>
    <row r="25" spans="1:2">
      <c r="A25" s="6" t="s">
        <v>3666</v>
      </c>
      <c r="B25" s="6" t="s">
        <v>3667</v>
      </c>
    </row>
    <row r="26" spans="1:2">
      <c r="A26" s="6" t="s">
        <v>3668</v>
      </c>
      <c r="B26" s="6" t="s">
        <v>3669</v>
      </c>
    </row>
    <row r="27" spans="1:2">
      <c r="A27" s="6" t="s">
        <v>3673</v>
      </c>
      <c r="B27" s="6" t="s">
        <v>3674</v>
      </c>
    </row>
    <row r="28" spans="1:2">
      <c r="A28" s="6" t="s">
        <v>3676</v>
      </c>
      <c r="B28" s="6" t="s">
        <v>3677</v>
      </c>
    </row>
    <row r="29" spans="1:2">
      <c r="A29" s="8" t="s">
        <v>3683</v>
      </c>
      <c r="B29" s="8" t="s">
        <v>3684</v>
      </c>
    </row>
    <row r="30" spans="1:2">
      <c r="A30" s="4" t="s">
        <v>3689</v>
      </c>
      <c r="B30" s="199" t="s">
        <v>3690</v>
      </c>
    </row>
    <row r="31" spans="1:2">
      <c r="A31" s="4" t="s">
        <v>3695</v>
      </c>
      <c r="B31" s="198" t="s">
        <v>3696</v>
      </c>
    </row>
    <row r="32" spans="1:2">
      <c r="A32" s="4" t="s">
        <v>3699</v>
      </c>
      <c r="B32" s="198" t="s">
        <v>3700</v>
      </c>
    </row>
    <row r="33" spans="1:2">
      <c r="A33" s="4" t="s">
        <v>3703</v>
      </c>
      <c r="B33" s="198" t="s">
        <v>3704</v>
      </c>
    </row>
    <row r="34" spans="1:2">
      <c r="A34" s="4" t="s">
        <v>3710</v>
      </c>
      <c r="B34" s="198" t="s">
        <v>3711</v>
      </c>
    </row>
    <row r="35" spans="1:2">
      <c r="A35" s="4" t="s">
        <v>3716</v>
      </c>
      <c r="B35" s="198" t="s">
        <v>3717</v>
      </c>
    </row>
    <row r="36" spans="1:2">
      <c r="A36" s="4" t="s">
        <v>3721</v>
      </c>
      <c r="B36" s="198" t="s">
        <v>3722</v>
      </c>
    </row>
    <row r="37" spans="1:2">
      <c r="A37" s="4" t="s">
        <v>3728</v>
      </c>
      <c r="B37" s="4" t="s">
        <v>3729</v>
      </c>
    </row>
    <row r="38" spans="1:2">
      <c r="A38" s="4" t="s">
        <v>3733</v>
      </c>
      <c r="B38" s="198" t="s">
        <v>3734</v>
      </c>
    </row>
    <row r="39" spans="1:2">
      <c r="A39" s="4" t="s">
        <v>3739</v>
      </c>
      <c r="B39" s="198" t="s">
        <v>3740</v>
      </c>
    </row>
    <row r="40" spans="1:2">
      <c r="A40" s="4" t="s">
        <v>3746</v>
      </c>
      <c r="B40" s="198" t="s">
        <v>3747</v>
      </c>
    </row>
    <row r="41" spans="1:2">
      <c r="A41" s="4" t="s">
        <v>3753</v>
      </c>
      <c r="B41" s="198" t="s">
        <v>3754</v>
      </c>
    </row>
    <row r="42" spans="1:2">
      <c r="A42" s="4" t="s">
        <v>3757</v>
      </c>
      <c r="B42" s="198" t="s">
        <v>3758</v>
      </c>
    </row>
    <row r="43" spans="1:2">
      <c r="A43" s="4" t="s">
        <v>3765</v>
      </c>
      <c r="B43" s="198" t="s">
        <v>3766</v>
      </c>
    </row>
    <row r="44" spans="1:2">
      <c r="A44" s="4" t="s">
        <v>3772</v>
      </c>
      <c r="B44" s="198" t="s">
        <v>3773</v>
      </c>
    </row>
    <row r="45" spans="1:2">
      <c r="A45" s="4" t="s">
        <v>3778</v>
      </c>
      <c r="B45" s="198" t="s">
        <v>3779</v>
      </c>
    </row>
    <row r="46" spans="1:2">
      <c r="A46" s="4" t="s">
        <v>3783</v>
      </c>
      <c r="B46" s="198" t="s">
        <v>3784</v>
      </c>
    </row>
    <row r="47" spans="1:2">
      <c r="A47" s="4" t="s">
        <v>3785</v>
      </c>
      <c r="B47" s="198" t="s">
        <v>3786</v>
      </c>
    </row>
    <row r="48" spans="1:2">
      <c r="A48" s="4" t="s">
        <v>3788</v>
      </c>
      <c r="B48" s="198" t="s">
        <v>3789</v>
      </c>
    </row>
    <row r="49" spans="1:2">
      <c r="A49" s="4" t="s">
        <v>3796</v>
      </c>
      <c r="B49" s="198" t="s">
        <v>3797</v>
      </c>
    </row>
    <row r="50" spans="1:2">
      <c r="A50" s="4" t="s">
        <v>3799</v>
      </c>
      <c r="B50" s="198" t="s">
        <v>3800</v>
      </c>
    </row>
    <row r="51" spans="1:2">
      <c r="A51" s="4" t="s">
        <v>3805</v>
      </c>
      <c r="B51" s="198" t="s">
        <v>3806</v>
      </c>
    </row>
    <row r="52" spans="1:2">
      <c r="A52" s="4" t="s">
        <v>3811</v>
      </c>
      <c r="B52" s="198" t="s">
        <v>3812</v>
      </c>
    </row>
    <row r="53" spans="1:2">
      <c r="A53" s="4" t="s">
        <v>3817</v>
      </c>
      <c r="B53" s="198" t="s">
        <v>3818</v>
      </c>
    </row>
    <row r="54" spans="1:2">
      <c r="A54" s="4" t="s">
        <v>3823</v>
      </c>
      <c r="B54" s="198" t="s">
        <v>3824</v>
      </c>
    </row>
    <row r="55" spans="1:2">
      <c r="A55" s="4" t="s">
        <v>3829</v>
      </c>
      <c r="B55" s="198" t="s">
        <v>3830</v>
      </c>
    </row>
    <row r="56" spans="1:2">
      <c r="A56" s="4" t="s">
        <v>3834</v>
      </c>
      <c r="B56" s="4" t="s">
        <v>3835</v>
      </c>
    </row>
    <row r="57" spans="1:2">
      <c r="A57" s="4" t="s">
        <v>3840</v>
      </c>
      <c r="B57" s="198" t="s">
        <v>3841</v>
      </c>
    </row>
    <row r="58" spans="1:2">
      <c r="A58" s="10" t="s">
        <v>3820</v>
      </c>
      <c r="B58" s="11" t="s">
        <v>3846</v>
      </c>
    </row>
    <row r="59" spans="1:2">
      <c r="A59" s="4" t="s">
        <v>3851</v>
      </c>
      <c r="B59" s="4" t="s">
        <v>3852</v>
      </c>
    </row>
    <row r="60" spans="1:2">
      <c r="A60" s="10" t="s">
        <v>3854</v>
      </c>
      <c r="B60" s="206" t="s">
        <v>3855</v>
      </c>
    </row>
    <row r="61" spans="1:2">
      <c r="A61" s="10" t="s">
        <v>3861</v>
      </c>
      <c r="B61" s="206" t="s">
        <v>3862</v>
      </c>
    </row>
    <row r="62" spans="1:2">
      <c r="A62" s="4" t="s">
        <v>3868</v>
      </c>
      <c r="B62" s="198" t="s">
        <v>3869</v>
      </c>
    </row>
    <row r="63" spans="1:2">
      <c r="A63" s="4" t="s">
        <v>3872</v>
      </c>
      <c r="B63" s="198" t="s">
        <v>3873</v>
      </c>
    </row>
    <row r="64" spans="1:2">
      <c r="A64" s="6" t="s">
        <v>3880</v>
      </c>
      <c r="B64" s="216" t="s">
        <v>3881</v>
      </c>
    </row>
    <row r="65" spans="1:2">
      <c r="A65" s="6" t="s">
        <v>3887</v>
      </c>
      <c r="B65" s="216" t="s">
        <v>3888</v>
      </c>
    </row>
    <row r="66" spans="1:2">
      <c r="A66" s="6" t="s">
        <v>3893</v>
      </c>
      <c r="B66" s="216" t="s">
        <v>3894</v>
      </c>
    </row>
    <row r="67" spans="1:2">
      <c r="A67" s="6" t="s">
        <v>3897</v>
      </c>
      <c r="B67" s="216" t="s">
        <v>3898</v>
      </c>
    </row>
    <row r="68" spans="1:2">
      <c r="A68" s="6" t="s">
        <v>3902</v>
      </c>
      <c r="B68" s="216" t="s">
        <v>3903</v>
      </c>
    </row>
    <row r="69" spans="1:2">
      <c r="A69" s="6" t="s">
        <v>3909</v>
      </c>
      <c r="B69" s="216" t="s">
        <v>3910</v>
      </c>
    </row>
    <row r="70" spans="1:2">
      <c r="A70" s="6" t="s">
        <v>3916</v>
      </c>
      <c r="B70" s="216" t="s">
        <v>3917</v>
      </c>
    </row>
    <row r="71" spans="1:2">
      <c r="A71" s="6" t="s">
        <v>3922</v>
      </c>
      <c r="B71" s="216" t="s">
        <v>3923</v>
      </c>
    </row>
    <row r="72" spans="1:2">
      <c r="A72" s="6" t="s">
        <v>3928</v>
      </c>
      <c r="B72" s="216" t="s">
        <v>3929</v>
      </c>
    </row>
    <row r="73" spans="1:2">
      <c r="A73" s="6" t="s">
        <v>3931</v>
      </c>
      <c r="B73" s="216" t="s">
        <v>3932</v>
      </c>
    </row>
    <row r="74" spans="1:2">
      <c r="A74" s="6" t="s">
        <v>3935</v>
      </c>
      <c r="B74" s="216" t="s">
        <v>3936</v>
      </c>
    </row>
    <row r="75" spans="1:2">
      <c r="A75" s="6" t="s">
        <v>3939</v>
      </c>
      <c r="B75" s="216" t="s">
        <v>3942</v>
      </c>
    </row>
    <row r="76" spans="1:2">
      <c r="A76" s="6" t="s">
        <v>3943</v>
      </c>
      <c r="B76" s="216" t="s">
        <v>3944</v>
      </c>
    </row>
    <row r="77" spans="1:2">
      <c r="A77" s="6" t="s">
        <v>3946</v>
      </c>
      <c r="B77" s="216" t="s">
        <v>3947</v>
      </c>
    </row>
    <row r="78" spans="1:2">
      <c r="A78" s="6" t="s">
        <v>3950</v>
      </c>
      <c r="B78" s="216" t="s">
        <v>3951</v>
      </c>
    </row>
    <row r="79" spans="1:2">
      <c r="A79" s="6" t="s">
        <v>3958</v>
      </c>
      <c r="B79" s="216" t="s">
        <v>3959</v>
      </c>
    </row>
    <row r="80" spans="1:2">
      <c r="A80" s="6" t="s">
        <v>3965</v>
      </c>
      <c r="B80" s="216" t="s">
        <v>3966</v>
      </c>
    </row>
    <row r="81" spans="1:2">
      <c r="A81" s="6" t="s">
        <v>3967</v>
      </c>
      <c r="B81" s="6" t="s">
        <v>3968</v>
      </c>
    </row>
    <row r="82" spans="1:2">
      <c r="A82" s="6" t="s">
        <v>3970</v>
      </c>
      <c r="B82" s="216" t="s">
        <v>3971</v>
      </c>
    </row>
    <row r="83" spans="1:2">
      <c r="A83" s="6" t="s">
        <v>3977</v>
      </c>
      <c r="B83" s="216" t="s">
        <v>3978</v>
      </c>
    </row>
    <row r="84" spans="1:2">
      <c r="A84" s="6" t="s">
        <v>3982</v>
      </c>
      <c r="B84" s="216" t="s">
        <v>3983</v>
      </c>
    </row>
    <row r="85" spans="1:2">
      <c r="A85" s="6" t="s">
        <v>3989</v>
      </c>
      <c r="B85" s="216" t="s">
        <v>3990</v>
      </c>
    </row>
    <row r="86" spans="1:2">
      <c r="A86" s="6" t="s">
        <v>3996</v>
      </c>
      <c r="B86" s="216" t="s">
        <v>3997</v>
      </c>
    </row>
    <row r="87" spans="1:2">
      <c r="A87" s="6" t="s">
        <v>4001</v>
      </c>
      <c r="B87" s="216" t="s">
        <v>4002</v>
      </c>
    </row>
    <row r="88" spans="1:2">
      <c r="A88" s="6" t="s">
        <v>4007</v>
      </c>
      <c r="B88" s="216" t="s">
        <v>4008</v>
      </c>
    </row>
    <row r="89" spans="1:2">
      <c r="A89" s="6" t="s">
        <v>4009</v>
      </c>
      <c r="B89" s="216" t="s">
        <v>4010</v>
      </c>
    </row>
    <row r="90" spans="1:2">
      <c r="A90" s="6" t="s">
        <v>4014</v>
      </c>
      <c r="B90" s="6" t="s">
        <v>4015</v>
      </c>
    </row>
    <row r="91" spans="1:2">
      <c r="A91" s="6" t="s">
        <v>4017</v>
      </c>
      <c r="B91" s="216" t="s">
        <v>4018</v>
      </c>
    </row>
    <row r="92" spans="1:2">
      <c r="A92" s="6" t="s">
        <v>4024</v>
      </c>
      <c r="B92" s="216" t="s">
        <v>4025</v>
      </c>
    </row>
    <row r="93" spans="1:2">
      <c r="A93" s="6" t="s">
        <v>4031</v>
      </c>
      <c r="B93" s="216" t="s">
        <v>4032</v>
      </c>
    </row>
    <row r="94" spans="1:2">
      <c r="A94" s="6" t="s">
        <v>4035</v>
      </c>
      <c r="B94" s="216" t="s">
        <v>4036</v>
      </c>
    </row>
    <row r="95" spans="1:2">
      <c r="A95" s="6" t="s">
        <v>4040</v>
      </c>
      <c r="B95" s="216" t="s">
        <v>4041</v>
      </c>
    </row>
    <row r="96" spans="1:2">
      <c r="A96" s="6" t="s">
        <v>4046</v>
      </c>
      <c r="B96" s="6" t="s">
        <v>4047</v>
      </c>
    </row>
    <row r="97" spans="1:2">
      <c r="A97" s="6" t="s">
        <v>4053</v>
      </c>
      <c r="B97" s="216" t="s">
        <v>4054</v>
      </c>
    </row>
    <row r="98" spans="1:2">
      <c r="A98" s="6" t="s">
        <v>4057</v>
      </c>
      <c r="B98" s="216" t="s">
        <v>4058</v>
      </c>
    </row>
    <row r="99" spans="1:2">
      <c r="A99" s="6" t="s">
        <v>4062</v>
      </c>
      <c r="B99" s="216" t="s">
        <v>4063</v>
      </c>
    </row>
    <row r="100" spans="1:2">
      <c r="A100" s="6" t="s">
        <v>4067</v>
      </c>
      <c r="B100" s="216" t="s">
        <v>4068</v>
      </c>
    </row>
    <row r="101" spans="1:2">
      <c r="A101" s="12" t="s">
        <v>4073</v>
      </c>
      <c r="B101" s="217" t="s">
        <v>4074</v>
      </c>
    </row>
    <row r="102" spans="1:2">
      <c r="A102" s="6" t="s">
        <v>4077</v>
      </c>
      <c r="B102" s="216" t="s">
        <v>4078</v>
      </c>
    </row>
    <row r="103" spans="1:2">
      <c r="A103" s="6" t="s">
        <v>4080</v>
      </c>
      <c r="B103" s="216" t="s">
        <v>4081</v>
      </c>
    </row>
    <row r="104" spans="1:2">
      <c r="A104" s="13" t="s">
        <v>4084</v>
      </c>
      <c r="B104" s="218" t="s">
        <v>4085</v>
      </c>
    </row>
    <row r="105" spans="1:2">
      <c r="A105" s="13" t="s">
        <v>4088</v>
      </c>
      <c r="B105" s="218" t="s">
        <v>4089</v>
      </c>
    </row>
    <row r="106" spans="1:2">
      <c r="A106" s="13" t="s">
        <v>4095</v>
      </c>
      <c r="B106" s="13" t="s">
        <v>4096</v>
      </c>
    </row>
    <row r="107" spans="1:2">
      <c r="A107" s="13" t="s">
        <v>4098</v>
      </c>
      <c r="B107" s="218" t="s">
        <v>4099</v>
      </c>
    </row>
    <row r="108" spans="1:2">
      <c r="A108" s="4" t="s">
        <v>4105</v>
      </c>
      <c r="B108" s="198" t="s">
        <v>4106</v>
      </c>
    </row>
    <row r="109" spans="1:2">
      <c r="A109" s="14" t="s">
        <v>4110</v>
      </c>
      <c r="B109" s="4" t="s">
        <v>4111</v>
      </c>
    </row>
    <row r="110" spans="1:2">
      <c r="A110" s="4" t="s">
        <v>4114</v>
      </c>
      <c r="B110" s="198" t="s">
        <v>4115</v>
      </c>
    </row>
    <row r="111" spans="1:2">
      <c r="A111" s="4" t="s">
        <v>4121</v>
      </c>
      <c r="B111" s="198" t="s">
        <v>4122</v>
      </c>
    </row>
    <row r="112" spans="1:2">
      <c r="A112" s="4" t="s">
        <v>4124</v>
      </c>
      <c r="B112" s="198" t="s">
        <v>4125</v>
      </c>
    </row>
    <row r="113" spans="1:2">
      <c r="A113" s="4" t="s">
        <v>4131</v>
      </c>
      <c r="B113" s="198" t="s">
        <v>4132</v>
      </c>
    </row>
    <row r="114" spans="1:2">
      <c r="A114" s="4" t="s">
        <v>4137</v>
      </c>
      <c r="B114" s="198" t="s">
        <v>4138</v>
      </c>
    </row>
    <row r="115" spans="1:2">
      <c r="A115" s="4" t="s">
        <v>4140</v>
      </c>
      <c r="B115" s="198" t="s">
        <v>4141</v>
      </c>
    </row>
    <row r="116" spans="1:2">
      <c r="A116" s="4" t="s">
        <v>4144</v>
      </c>
      <c r="B116" s="198" t="s">
        <v>4145</v>
      </c>
    </row>
    <row r="117" spans="1:2">
      <c r="A117" s="4" t="s">
        <v>4152</v>
      </c>
      <c r="B117" s="4" t="s">
        <v>4153</v>
      </c>
    </row>
    <row r="118" spans="1:2">
      <c r="A118" s="4" t="s">
        <v>4156</v>
      </c>
      <c r="B118" s="198" t="s">
        <v>4157</v>
      </c>
    </row>
    <row r="119" spans="1:2">
      <c r="A119" s="4" t="s">
        <v>4160</v>
      </c>
      <c r="B119" s="198" t="s">
        <v>4161</v>
      </c>
    </row>
    <row r="120" spans="1:2">
      <c r="A120" s="4" t="s">
        <v>4168</v>
      </c>
      <c r="B120" s="4" t="s">
        <v>4166</v>
      </c>
    </row>
    <row r="121" spans="1:2">
      <c r="A121" s="4" t="s">
        <v>4173</v>
      </c>
      <c r="B121" s="198" t="s">
        <v>4174</v>
      </c>
    </row>
    <row r="122" spans="1:2">
      <c r="A122" s="4" t="s">
        <v>4179</v>
      </c>
      <c r="B122" s="198" t="s">
        <v>4180</v>
      </c>
    </row>
    <row r="123" spans="1:2">
      <c r="A123" s="4" t="s">
        <v>4185</v>
      </c>
      <c r="B123" s="198" t="s">
        <v>4186</v>
      </c>
    </row>
    <row r="124" spans="1:2">
      <c r="A124" s="4" t="s">
        <v>4191</v>
      </c>
      <c r="B124" s="198" t="s">
        <v>4192</v>
      </c>
    </row>
    <row r="125" spans="1:2">
      <c r="A125" s="4" t="s">
        <v>4198</v>
      </c>
      <c r="B125" s="198" t="s">
        <v>4199</v>
      </c>
    </row>
    <row r="126" spans="1:2">
      <c r="A126" s="4" t="s">
        <v>4201</v>
      </c>
      <c r="B126" s="5" t="s">
        <v>4202</v>
      </c>
    </row>
    <row r="127" spans="1:2">
      <c r="A127" s="4" t="s">
        <v>4205</v>
      </c>
      <c r="B127" s="5" t="s">
        <v>4206</v>
      </c>
    </row>
    <row r="128" spans="1:2">
      <c r="A128" s="15" t="s">
        <v>1153</v>
      </c>
      <c r="B128" s="16" t="s">
        <v>4210</v>
      </c>
    </row>
    <row r="129" spans="1:2">
      <c r="A129" s="15" t="s">
        <v>4216</v>
      </c>
      <c r="B129" s="16" t="s">
        <v>4217</v>
      </c>
    </row>
    <row r="130" spans="1:2">
      <c r="A130" s="15" t="s">
        <v>4224</v>
      </c>
      <c r="B130" s="16" t="s">
        <v>4225</v>
      </c>
    </row>
    <row r="131" spans="1:2">
      <c r="A131" s="15" t="s">
        <v>4231</v>
      </c>
      <c r="B131" s="16" t="s">
        <v>4232</v>
      </c>
    </row>
    <row r="132" spans="1:2">
      <c r="A132" s="15" t="s">
        <v>2604</v>
      </c>
      <c r="B132" s="16" t="s">
        <v>4236</v>
      </c>
    </row>
    <row r="133" spans="1:2">
      <c r="A133" s="15" t="s">
        <v>4241</v>
      </c>
      <c r="B133" s="16" t="s">
        <v>4242</v>
      </c>
    </row>
    <row r="134" spans="1:2">
      <c r="A134" s="15" t="s">
        <v>4247</v>
      </c>
      <c r="B134" s="16" t="s">
        <v>4248</v>
      </c>
    </row>
    <row r="135" spans="1:2">
      <c r="A135" s="15" t="s">
        <v>4253</v>
      </c>
      <c r="B135" s="16" t="s">
        <v>4254</v>
      </c>
    </row>
    <row r="136" spans="1:2">
      <c r="A136" s="15" t="s">
        <v>4259</v>
      </c>
      <c r="B136" s="16" t="s">
        <v>4260</v>
      </c>
    </row>
    <row r="137" spans="1:2">
      <c r="A137" s="15" t="s">
        <v>4262</v>
      </c>
      <c r="B137" s="16" t="s">
        <v>4263</v>
      </c>
    </row>
    <row r="138" spans="1:2">
      <c r="A138" s="15" t="s">
        <v>4268</v>
      </c>
      <c r="B138" s="16" t="s">
        <v>4269</v>
      </c>
    </row>
    <row r="139" spans="1:2">
      <c r="A139" s="15" t="s">
        <v>4271</v>
      </c>
      <c r="B139" s="16" t="s">
        <v>4272</v>
      </c>
    </row>
    <row r="140" spans="1:2">
      <c r="A140" s="4" t="s">
        <v>4277</v>
      </c>
      <c r="B140" s="4" t="s">
        <v>4278</v>
      </c>
    </row>
    <row r="141" spans="1:2">
      <c r="A141" s="4" t="s">
        <v>4280</v>
      </c>
      <c r="B141" s="4" t="s">
        <v>4281</v>
      </c>
    </row>
    <row r="142" spans="1:2">
      <c r="A142" s="4" t="s">
        <v>4286</v>
      </c>
      <c r="B142" s="4" t="s">
        <v>4287</v>
      </c>
    </row>
    <row r="143" spans="1:2">
      <c r="A143" s="4" t="s">
        <v>4292</v>
      </c>
      <c r="B143" s="4" t="s">
        <v>4293</v>
      </c>
    </row>
    <row r="144" spans="1:2">
      <c r="A144" s="4" t="s">
        <v>4296</v>
      </c>
      <c r="B144" s="4" t="s">
        <v>4297</v>
      </c>
    </row>
    <row r="145" spans="1:2">
      <c r="A145" s="4" t="s">
        <v>4300</v>
      </c>
      <c r="B145" s="4" t="s">
        <v>4301</v>
      </c>
    </row>
    <row r="146" spans="1:2">
      <c r="A146" s="4" t="s">
        <v>4304</v>
      </c>
      <c r="B146" s="4" t="s">
        <v>4305</v>
      </c>
    </row>
    <row r="147" spans="1:2">
      <c r="A147" s="4" t="s">
        <v>4307</v>
      </c>
      <c r="B147" s="4" t="s">
        <v>4308</v>
      </c>
    </row>
    <row r="148" spans="1:2">
      <c r="A148" s="4" t="s">
        <v>4312</v>
      </c>
      <c r="B148" s="4" t="s">
        <v>4313</v>
      </c>
    </row>
    <row r="149" spans="1:2">
      <c r="A149" s="4" t="s">
        <v>4316</v>
      </c>
      <c r="B149" s="4" t="s">
        <v>4317</v>
      </c>
    </row>
    <row r="150" spans="1:2">
      <c r="A150" s="4" t="s">
        <v>4322</v>
      </c>
      <c r="B150" s="4" t="s">
        <v>4323</v>
      </c>
    </row>
    <row r="151" spans="1:2">
      <c r="A151" s="4" t="s">
        <v>4325</v>
      </c>
      <c r="B151" s="4" t="s">
        <v>4326</v>
      </c>
    </row>
    <row r="152" spans="1:2">
      <c r="A152" s="4" t="s">
        <v>4328</v>
      </c>
      <c r="B152" s="4" t="s">
        <v>4329</v>
      </c>
    </row>
    <row r="153" spans="1:2">
      <c r="A153" s="4" t="s">
        <v>4335</v>
      </c>
      <c r="B153" s="4" t="s">
        <v>4336</v>
      </c>
    </row>
    <row r="154" spans="1:2">
      <c r="A154" s="4" t="s">
        <v>4341</v>
      </c>
      <c r="B154" s="4" t="s">
        <v>4342</v>
      </c>
    </row>
    <row r="155" spans="1:2">
      <c r="A155" s="4" t="s">
        <v>4347</v>
      </c>
      <c r="B155" s="4" t="s">
        <v>4348</v>
      </c>
    </row>
    <row r="156" spans="1:2">
      <c r="A156" s="4" t="s">
        <v>4350</v>
      </c>
      <c r="B156" s="4" t="s">
        <v>4351</v>
      </c>
    </row>
    <row r="157" spans="1:2">
      <c r="A157" s="4" t="s">
        <v>4357</v>
      </c>
      <c r="B157" s="4" t="s">
        <v>4358</v>
      </c>
    </row>
    <row r="158" spans="1:2">
      <c r="A158" s="4" t="s">
        <v>4360</v>
      </c>
      <c r="B158" s="4" t="s">
        <v>4361</v>
      </c>
    </row>
    <row r="159" spans="1:2">
      <c r="A159" s="4" t="s">
        <v>4364</v>
      </c>
      <c r="B159" s="4" t="s">
        <v>4365</v>
      </c>
    </row>
    <row r="160" spans="1:2">
      <c r="A160" s="4" t="s">
        <v>4369</v>
      </c>
      <c r="B160" s="4" t="s">
        <v>4367</v>
      </c>
    </row>
    <row r="161" spans="1:2">
      <c r="A161" s="4" t="s">
        <v>4373</v>
      </c>
      <c r="B161" s="4" t="e">
        <f>VLOOKUP(A161,[2]Sheet3!#REF!,2,0)</f>
        <v>#REF!</v>
      </c>
    </row>
    <row r="162" spans="1:2">
      <c r="A162" s="4" t="s">
        <v>4375</v>
      </c>
      <c r="B162" s="4" t="e">
        <f>VLOOKUP(A162,[2]Sheet3!#REF!,2,0)</f>
        <v>#REF!</v>
      </c>
    </row>
    <row r="163" spans="1:2">
      <c r="A163" s="4" t="s">
        <v>4380</v>
      </c>
      <c r="B163" s="4" t="e">
        <f>VLOOKUP(A163,[2]Sheet3!#REF!,2,0)</f>
        <v>#REF!</v>
      </c>
    </row>
    <row r="164" spans="1:2">
      <c r="A164" s="4" t="s">
        <v>4383</v>
      </c>
      <c r="B164" s="4" t="e">
        <f>VLOOKUP(A164,[2]Sheet3!#REF!,2,0)</f>
        <v>#REF!</v>
      </c>
    </row>
    <row r="165" spans="1:2">
      <c r="A165" s="4" t="s">
        <v>4390</v>
      </c>
      <c r="B165" s="198" t="s">
        <v>4391</v>
      </c>
    </row>
    <row r="166" spans="1:2">
      <c r="A166" s="4" t="s">
        <v>4394</v>
      </c>
      <c r="B166" s="198" t="s">
        <v>4395</v>
      </c>
    </row>
    <row r="167" spans="1:2">
      <c r="A167" s="4" t="s">
        <v>4401</v>
      </c>
      <c r="B167" s="198" t="s">
        <v>4402</v>
      </c>
    </row>
    <row r="168" spans="1:2">
      <c r="A168" s="4" t="s">
        <v>4408</v>
      </c>
      <c r="B168" s="198" t="s">
        <v>4409</v>
      </c>
    </row>
    <row r="169" spans="1:2">
      <c r="A169" s="4" t="s">
        <v>4413</v>
      </c>
      <c r="B169" s="198" t="s">
        <v>4414</v>
      </c>
    </row>
    <row r="170" spans="1:2">
      <c r="A170" s="4" t="s">
        <v>4416</v>
      </c>
      <c r="B170" s="198" t="s">
        <v>4417</v>
      </c>
    </row>
    <row r="171" spans="1:2">
      <c r="A171" s="4" t="s">
        <v>4424</v>
      </c>
      <c r="B171" s="198" t="s">
        <v>4425</v>
      </c>
    </row>
    <row r="172" spans="1:2">
      <c r="A172" s="4" t="s">
        <v>4430</v>
      </c>
      <c r="B172" s="198" t="s">
        <v>4431</v>
      </c>
    </row>
    <row r="173" spans="1:2">
      <c r="A173" s="4" t="s">
        <v>4433</v>
      </c>
      <c r="B173" s="198" t="s">
        <v>4434</v>
      </c>
    </row>
    <row r="174" spans="1:2">
      <c r="A174" s="4" t="s">
        <v>4439</v>
      </c>
      <c r="B174" s="198" t="s">
        <v>4440</v>
      </c>
    </row>
    <row r="175" spans="1:2">
      <c r="A175" s="4" t="s">
        <v>4442</v>
      </c>
      <c r="B175" s="198" t="s">
        <v>4445</v>
      </c>
    </row>
    <row r="176" spans="1:2">
      <c r="A176" s="4" t="s">
        <v>4447</v>
      </c>
      <c r="B176" s="198" t="s">
        <v>4448</v>
      </c>
    </row>
    <row r="177" spans="1:2">
      <c r="A177" s="4" t="s">
        <v>4453</v>
      </c>
      <c r="B177" s="198" t="s">
        <v>4454</v>
      </c>
    </row>
    <row r="178" spans="1:2">
      <c r="A178" s="4" t="s">
        <v>4455</v>
      </c>
      <c r="B178" s="198" t="s">
        <v>4458</v>
      </c>
    </row>
    <row r="179" spans="1:2">
      <c r="A179" s="4" t="s">
        <v>4459</v>
      </c>
      <c r="B179" s="198" t="s">
        <v>4460</v>
      </c>
    </row>
    <row r="180" spans="1:2">
      <c r="A180" s="4" t="s">
        <v>4466</v>
      </c>
      <c r="B180" s="198" t="s">
        <v>4467</v>
      </c>
    </row>
    <row r="181" spans="1:2">
      <c r="A181" s="4" t="s">
        <v>4472</v>
      </c>
      <c r="B181" s="198" t="s">
        <v>4473</v>
      </c>
    </row>
    <row r="182" spans="1:2">
      <c r="A182" s="4" t="s">
        <v>4478</v>
      </c>
      <c r="B182" s="198" t="s">
        <v>4479</v>
      </c>
    </row>
    <row r="183" spans="1:2">
      <c r="A183" s="4" t="s">
        <v>4484</v>
      </c>
      <c r="B183" s="198" t="s">
        <v>4485</v>
      </c>
    </row>
    <row r="184" spans="1:2">
      <c r="A184" s="4" t="s">
        <v>4491</v>
      </c>
      <c r="B184" s="198" t="s">
        <v>4492</v>
      </c>
    </row>
    <row r="185" spans="1:2">
      <c r="A185" s="4" t="s">
        <v>4497</v>
      </c>
      <c r="B185" s="198" t="s">
        <v>4498</v>
      </c>
    </row>
    <row r="186" spans="1:2">
      <c r="A186" s="4" t="s">
        <v>4502</v>
      </c>
      <c r="B186" s="198" t="s">
        <v>4503</v>
      </c>
    </row>
    <row r="187" spans="1:2">
      <c r="A187" s="4" t="s">
        <v>4505</v>
      </c>
      <c r="B187" s="198" t="s">
        <v>4506</v>
      </c>
    </row>
    <row r="188" spans="1:2">
      <c r="A188" s="4" t="s">
        <v>4509</v>
      </c>
      <c r="B188" s="198" t="s">
        <v>4510</v>
      </c>
    </row>
    <row r="189" spans="1:2">
      <c r="A189" s="4" t="s">
        <v>4516</v>
      </c>
      <c r="B189" s="198" t="s">
        <v>4517</v>
      </c>
    </row>
    <row r="190" spans="1:2">
      <c r="A190" s="4" t="s">
        <v>4523</v>
      </c>
      <c r="B190" s="4" t="s">
        <v>4524</v>
      </c>
    </row>
    <row r="191" spans="1:2">
      <c r="A191" s="4" t="s">
        <v>4525</v>
      </c>
      <c r="B191" s="198" t="s">
        <v>4526</v>
      </c>
    </row>
    <row r="192" spans="1:2">
      <c r="A192" s="4" t="s">
        <v>4528</v>
      </c>
      <c r="B192" s="198" t="s">
        <v>4529</v>
      </c>
    </row>
    <row r="193" spans="1:2">
      <c r="A193" s="4" t="s">
        <v>4534</v>
      </c>
      <c r="B193" s="198" t="s">
        <v>4535</v>
      </c>
    </row>
    <row r="194" spans="1:2">
      <c r="A194" s="4" t="s">
        <v>4537</v>
      </c>
      <c r="B194" s="198" t="s">
        <v>4538</v>
      </c>
    </row>
    <row r="195" spans="1:2">
      <c r="A195" s="4" t="s">
        <v>4541</v>
      </c>
      <c r="B195" s="198" t="s">
        <v>4542</v>
      </c>
    </row>
    <row r="196" spans="1:2">
      <c r="A196" s="4" t="s">
        <v>4546</v>
      </c>
      <c r="B196" s="198" t="s">
        <v>4547</v>
      </c>
    </row>
    <row r="197" spans="1:2">
      <c r="A197" s="4" t="s">
        <v>4551</v>
      </c>
      <c r="B197" s="198" t="s">
        <v>4552</v>
      </c>
    </row>
    <row r="198" spans="1:2">
      <c r="A198" s="4" t="s">
        <v>4558</v>
      </c>
      <c r="B198" s="198" t="s">
        <v>4559</v>
      </c>
    </row>
    <row r="199" spans="1:2">
      <c r="A199" s="4" t="s">
        <v>4560</v>
      </c>
      <c r="B199" s="198" t="s">
        <v>4561</v>
      </c>
    </row>
    <row r="200" spans="1:2">
      <c r="A200" s="4" t="s">
        <v>4564</v>
      </c>
      <c r="B200" s="198" t="s">
        <v>4565</v>
      </c>
    </row>
    <row r="201" spans="1:2">
      <c r="A201" s="4" t="s">
        <v>4570</v>
      </c>
      <c r="B201" s="198" t="s">
        <v>4571</v>
      </c>
    </row>
    <row r="202" spans="1:2">
      <c r="A202" s="4" t="s">
        <v>4572</v>
      </c>
      <c r="B202" s="198" t="s">
        <v>4573</v>
      </c>
    </row>
    <row r="203" spans="1:2">
      <c r="A203" s="4" t="s">
        <v>4579</v>
      </c>
      <c r="B203" s="198" t="s">
        <v>4580</v>
      </c>
    </row>
    <row r="204" spans="1:2">
      <c r="A204" s="4" t="s">
        <v>4584</v>
      </c>
      <c r="B204" s="4" t="s">
        <v>4585</v>
      </c>
    </row>
    <row r="205" spans="1:2">
      <c r="A205" s="4" t="s">
        <v>4589</v>
      </c>
      <c r="B205" s="198" t="s">
        <v>4590</v>
      </c>
    </row>
    <row r="206" spans="1:2">
      <c r="A206" s="4" t="s">
        <v>4592</v>
      </c>
      <c r="B206" s="198" t="s">
        <v>4593</v>
      </c>
    </row>
    <row r="207" spans="1:2">
      <c r="A207" s="4" t="s">
        <v>4599</v>
      </c>
      <c r="B207" s="198" t="s">
        <v>4600</v>
      </c>
    </row>
    <row r="208" spans="1:2">
      <c r="A208" s="4" t="s">
        <v>4606</v>
      </c>
      <c r="B208" s="4" t="s">
        <v>4607</v>
      </c>
    </row>
    <row r="209" spans="1:2">
      <c r="A209" s="4" t="s">
        <v>4612</v>
      </c>
      <c r="B209" s="198" t="s">
        <v>4613</v>
      </c>
    </row>
    <row r="210" spans="1:2">
      <c r="A210" s="4" t="s">
        <v>4615</v>
      </c>
      <c r="B210" s="4" t="s">
        <v>4618</v>
      </c>
    </row>
    <row r="211" spans="1:2">
      <c r="A211" s="4" t="s">
        <v>4621</v>
      </c>
      <c r="B211" s="198" t="s">
        <v>4622</v>
      </c>
    </row>
    <row r="212" spans="1:2">
      <c r="A212" s="4" t="s">
        <v>4624</v>
      </c>
      <c r="B212" s="4" t="s">
        <v>4625</v>
      </c>
    </row>
    <row r="213" spans="1:2">
      <c r="A213" s="4" t="s">
        <v>4627</v>
      </c>
      <c r="B213" s="198" t="s">
        <v>4628</v>
      </c>
    </row>
    <row r="214" spans="1:2">
      <c r="A214" s="4" t="s">
        <v>4630</v>
      </c>
      <c r="B214" s="4" t="s">
        <v>4631</v>
      </c>
    </row>
    <row r="215" spans="1:2">
      <c r="A215" s="4" t="s">
        <v>4634</v>
      </c>
      <c r="B215" s="198" t="s">
        <v>4635</v>
      </c>
    </row>
    <row r="216" spans="1:2">
      <c r="A216" s="4" t="s">
        <v>4638</v>
      </c>
      <c r="B216" s="198" t="s">
        <v>4639</v>
      </c>
    </row>
    <row r="217" spans="1:2">
      <c r="A217" s="4" t="s">
        <v>4642</v>
      </c>
      <c r="B217" s="198" t="s">
        <v>4643</v>
      </c>
    </row>
    <row r="218" spans="1:2">
      <c r="A218" s="4" t="s">
        <v>4645</v>
      </c>
      <c r="B218" s="198" t="s">
        <v>4646</v>
      </c>
    </row>
    <row r="219" spans="1:2">
      <c r="A219" s="4" t="s">
        <v>4649</v>
      </c>
      <c r="B219" s="198" t="s">
        <v>4650</v>
      </c>
    </row>
    <row r="220" spans="1:2">
      <c r="A220" s="4" t="s">
        <v>4656</v>
      </c>
      <c r="B220" s="198" t="s">
        <v>4657</v>
      </c>
    </row>
    <row r="221" spans="1:2">
      <c r="A221" s="4" t="s">
        <v>4659</v>
      </c>
      <c r="B221" s="198" t="s">
        <v>4660</v>
      </c>
    </row>
    <row r="222" spans="1:2">
      <c r="A222" s="4" t="s">
        <v>4662</v>
      </c>
      <c r="B222" s="198" t="s">
        <v>4663</v>
      </c>
    </row>
    <row r="223" spans="1:2">
      <c r="A223" s="4" t="s">
        <v>4669</v>
      </c>
      <c r="B223" s="198" t="s">
        <v>4670</v>
      </c>
    </row>
    <row r="224" spans="1:2">
      <c r="A224" s="4" t="s">
        <v>4676</v>
      </c>
      <c r="B224" s="198" t="s">
        <v>4677</v>
      </c>
    </row>
    <row r="225" spans="1:2">
      <c r="A225" s="4" t="s">
        <v>4682</v>
      </c>
      <c r="B225" s="198" t="s">
        <v>4683</v>
      </c>
    </row>
    <row r="226" spans="1:2">
      <c r="A226" s="4" t="s">
        <v>4688</v>
      </c>
      <c r="B226" s="198" t="s">
        <v>4689</v>
      </c>
    </row>
    <row r="227" spans="1:2">
      <c r="A227" s="4" t="s">
        <v>4691</v>
      </c>
      <c r="B227" s="198" t="s">
        <v>4692</v>
      </c>
    </row>
    <row r="228" spans="1:2">
      <c r="A228" s="4" t="s">
        <v>4695</v>
      </c>
      <c r="B228" s="198" t="s">
        <v>4696</v>
      </c>
    </row>
    <row r="229" spans="1:2">
      <c r="A229" s="4" t="s">
        <v>4698</v>
      </c>
      <c r="B229" s="198" t="s">
        <v>4699</v>
      </c>
    </row>
    <row r="230" spans="1:2">
      <c r="A230" s="4" t="s">
        <v>4704</v>
      </c>
      <c r="B230" s="198" t="s">
        <v>4705</v>
      </c>
    </row>
    <row r="231" spans="1:2">
      <c r="A231" s="4" t="s">
        <v>4707</v>
      </c>
      <c r="B231" s="198" t="s">
        <v>4708</v>
      </c>
    </row>
    <row r="232" spans="1:2">
      <c r="A232" s="4" t="s">
        <v>4714</v>
      </c>
      <c r="B232" s="198" t="s">
        <v>4715</v>
      </c>
    </row>
    <row r="233" spans="1:2">
      <c r="A233" s="4" t="s">
        <v>4717</v>
      </c>
      <c r="B233" s="198" t="s">
        <v>4718</v>
      </c>
    </row>
    <row r="234" spans="1:2">
      <c r="A234" s="4" t="s">
        <v>4724</v>
      </c>
      <c r="B234" s="198" t="s">
        <v>4725</v>
      </c>
    </row>
    <row r="235" spans="1:2">
      <c r="A235" s="4" t="s">
        <v>4731</v>
      </c>
      <c r="B235" s="198" t="s">
        <v>4732</v>
      </c>
    </row>
    <row r="236" spans="1:2">
      <c r="A236" s="4" t="s">
        <v>4735</v>
      </c>
      <c r="B236" s="4" t="s">
        <v>4736</v>
      </c>
    </row>
    <row r="237" spans="1:2">
      <c r="A237" s="4" t="s">
        <v>4739</v>
      </c>
      <c r="B237" s="198" t="s">
        <v>4740</v>
      </c>
    </row>
    <row r="238" spans="1:2">
      <c r="A238" s="4" t="s">
        <v>4746</v>
      </c>
      <c r="B238" s="198" t="s">
        <v>4747</v>
      </c>
    </row>
    <row r="239" spans="1:2">
      <c r="A239" s="4" t="s">
        <v>4749</v>
      </c>
      <c r="B239" s="198" t="s">
        <v>4750</v>
      </c>
    </row>
    <row r="240" spans="1:2">
      <c r="A240" s="4" t="s">
        <v>4752</v>
      </c>
      <c r="B240" s="198" t="s">
        <v>4753</v>
      </c>
    </row>
    <row r="241" spans="1:2">
      <c r="A241" s="4" t="s">
        <v>4761</v>
      </c>
      <c r="B241" s="198" t="s">
        <v>4762</v>
      </c>
    </row>
    <row r="242" spans="1:2">
      <c r="A242" s="4" t="s">
        <v>4767</v>
      </c>
      <c r="B242" s="198" t="s">
        <v>4768</v>
      </c>
    </row>
    <row r="243" spans="1:2">
      <c r="A243" s="4" t="s">
        <v>4770</v>
      </c>
      <c r="B243" s="4" t="s">
        <v>4771</v>
      </c>
    </row>
    <row r="244" spans="1:2">
      <c r="A244" s="4" t="s">
        <v>4777</v>
      </c>
      <c r="B244" s="4" t="s">
        <v>4778</v>
      </c>
    </row>
    <row r="245" spans="1:2">
      <c r="A245" s="11" t="s">
        <v>4780</v>
      </c>
      <c r="B245" s="17" t="s">
        <v>4781</v>
      </c>
    </row>
    <row r="246" spans="1:2">
      <c r="A246" s="11" t="s">
        <v>4786</v>
      </c>
      <c r="B246" s="17" t="s">
        <v>4787</v>
      </c>
    </row>
    <row r="247" spans="1:2">
      <c r="A247" s="11" t="s">
        <v>4791</v>
      </c>
      <c r="B247" s="17" t="s">
        <v>4792</v>
      </c>
    </row>
    <row r="248" spans="1:2">
      <c r="A248" s="11" t="s">
        <v>4800</v>
      </c>
      <c r="B248" s="17" t="s">
        <v>4801</v>
      </c>
    </row>
    <row r="249" spans="1:2">
      <c r="A249" s="11" t="s">
        <v>4806</v>
      </c>
      <c r="B249" s="17" t="s">
        <v>4807</v>
      </c>
    </row>
    <row r="250" spans="1:2">
      <c r="A250" s="11" t="s">
        <v>4811</v>
      </c>
      <c r="B250" s="17" t="s">
        <v>4812</v>
      </c>
    </row>
    <row r="251" spans="1:2">
      <c r="A251" s="11" t="s">
        <v>4818</v>
      </c>
      <c r="B251" s="17" t="s">
        <v>4819</v>
      </c>
    </row>
    <row r="252" spans="1:2">
      <c r="A252" s="11" t="s">
        <v>4825</v>
      </c>
      <c r="B252" s="17" t="s">
        <v>4826</v>
      </c>
    </row>
    <row r="253" spans="1:2">
      <c r="A253" s="17" t="s">
        <v>4835</v>
      </c>
      <c r="B253" s="17" t="s">
        <v>4836</v>
      </c>
    </row>
    <row r="254" spans="1:2">
      <c r="A254" s="17" t="s">
        <v>4841</v>
      </c>
      <c r="B254" s="17" t="s">
        <v>4842</v>
      </c>
    </row>
    <row r="255" spans="1:2">
      <c r="A255" s="17" t="s">
        <v>4846</v>
      </c>
      <c r="B255" s="17" t="s">
        <v>4847</v>
      </c>
    </row>
    <row r="256" spans="1:2">
      <c r="A256" s="17" t="s">
        <v>4852</v>
      </c>
      <c r="B256" s="17" t="s">
        <v>4853</v>
      </c>
    </row>
    <row r="257" spans="1:2">
      <c r="A257" s="17" t="s">
        <v>4858</v>
      </c>
      <c r="B257" s="17" t="s">
        <v>4859</v>
      </c>
    </row>
    <row r="258" spans="1:2">
      <c r="A258" s="17" t="s">
        <v>4864</v>
      </c>
      <c r="B258" s="17" t="s">
        <v>4865</v>
      </c>
    </row>
    <row r="259" spans="1:2">
      <c r="A259" s="17" t="s">
        <v>4871</v>
      </c>
      <c r="B259" s="17" t="s">
        <v>4872</v>
      </c>
    </row>
    <row r="260" spans="1:2">
      <c r="A260" s="17" t="s">
        <v>4877</v>
      </c>
      <c r="B260" s="17" t="s">
        <v>4878</v>
      </c>
    </row>
    <row r="261" spans="1:2">
      <c r="A261" s="17" t="s">
        <v>4888</v>
      </c>
      <c r="B261" s="17" t="s">
        <v>4889</v>
      </c>
    </row>
    <row r="262" spans="1:2">
      <c r="A262" s="17" t="s">
        <v>4893</v>
      </c>
      <c r="B262" s="17" t="s">
        <v>4894</v>
      </c>
    </row>
    <row r="263" spans="1:2">
      <c r="A263" s="17" t="s">
        <v>4898</v>
      </c>
      <c r="B263" s="17" t="s">
        <v>4899</v>
      </c>
    </row>
    <row r="264" spans="1:2">
      <c r="A264" s="17" t="s">
        <v>4908</v>
      </c>
      <c r="B264" s="17" t="s">
        <v>4909</v>
      </c>
    </row>
    <row r="265" spans="1:2">
      <c r="A265" s="17" t="s">
        <v>4916</v>
      </c>
      <c r="B265" s="17" t="s">
        <v>4917</v>
      </c>
    </row>
    <row r="266" spans="1:2">
      <c r="A266" s="17" t="s">
        <v>4922</v>
      </c>
      <c r="B266" s="17" t="s">
        <v>4923</v>
      </c>
    </row>
    <row r="267" spans="1:2">
      <c r="A267" s="17" t="s">
        <v>4927</v>
      </c>
      <c r="B267" s="17" t="s">
        <v>4928</v>
      </c>
    </row>
    <row r="268" spans="1:2">
      <c r="A268" s="17" t="s">
        <v>4935</v>
      </c>
      <c r="B268" s="17" t="s">
        <v>4936</v>
      </c>
    </row>
    <row r="269" spans="1:2">
      <c r="A269" s="17" t="s">
        <v>4938</v>
      </c>
      <c r="B269" s="17" t="s">
        <v>4939</v>
      </c>
    </row>
    <row r="270" spans="1:2">
      <c r="A270" s="17" t="s">
        <v>4945</v>
      </c>
      <c r="B270" s="17" t="s">
        <v>4946</v>
      </c>
    </row>
    <row r="271" spans="1:2">
      <c r="A271" s="17" t="s">
        <v>4952</v>
      </c>
      <c r="B271" s="17" t="s">
        <v>4953</v>
      </c>
    </row>
    <row r="272" spans="1:2">
      <c r="A272" s="17" t="s">
        <v>4961</v>
      </c>
      <c r="B272" s="17" t="s">
        <v>4962</v>
      </c>
    </row>
    <row r="273" spans="1:2">
      <c r="A273" s="17" t="s">
        <v>4969</v>
      </c>
      <c r="B273" s="17" t="s">
        <v>4970</v>
      </c>
    </row>
    <row r="274" spans="1:2">
      <c r="A274" s="17" t="s">
        <v>4972</v>
      </c>
      <c r="B274" s="17" t="s">
        <v>4973</v>
      </c>
    </row>
    <row r="275" spans="1:2">
      <c r="A275" s="17" t="s">
        <v>2065</v>
      </c>
      <c r="B275" s="17" t="s">
        <v>4979</v>
      </c>
    </row>
    <row r="276" spans="1:2">
      <c r="A276" s="17" t="s">
        <v>4986</v>
      </c>
      <c r="B276" s="17" t="s">
        <v>4987</v>
      </c>
    </row>
    <row r="277" spans="1:2">
      <c r="A277" s="18" t="s">
        <v>4991</v>
      </c>
      <c r="B277" s="19" t="s">
        <v>4992</v>
      </c>
    </row>
    <row r="278" spans="1:2">
      <c r="A278" s="4" t="s">
        <v>4994</v>
      </c>
      <c r="B278" s="5" t="s">
        <v>4995</v>
      </c>
    </row>
    <row r="279" spans="1:2">
      <c r="A279" s="4" t="s">
        <v>4997</v>
      </c>
      <c r="B279" s="5" t="s">
        <v>4998</v>
      </c>
    </row>
    <row r="280" spans="1:2">
      <c r="A280" s="4" t="s">
        <v>5000</v>
      </c>
      <c r="B280" s="5" t="s">
        <v>5001</v>
      </c>
    </row>
    <row r="281" spans="1:2">
      <c r="A281" s="4" t="s">
        <v>5006</v>
      </c>
      <c r="B281" s="4" t="s">
        <v>5007</v>
      </c>
    </row>
    <row r="282" spans="1:2">
      <c r="A282" s="4" t="s">
        <v>5012</v>
      </c>
      <c r="B282" s="198" t="s">
        <v>5013</v>
      </c>
    </row>
    <row r="283" spans="1:2">
      <c r="A283" s="4" t="s">
        <v>5014</v>
      </c>
      <c r="B283" s="5" t="s">
        <v>5015</v>
      </c>
    </row>
    <row r="284" spans="1:2">
      <c r="A284" s="4" t="s">
        <v>5022</v>
      </c>
      <c r="B284" s="5" t="s">
        <v>5023</v>
      </c>
    </row>
    <row r="285" spans="1:2">
      <c r="A285" s="4" t="s">
        <v>5025</v>
      </c>
      <c r="B285" s="5" t="s">
        <v>5026</v>
      </c>
    </row>
    <row r="286" spans="1:2">
      <c r="A286" s="4" t="s">
        <v>5028</v>
      </c>
      <c r="B286" s="5" t="s">
        <v>5029</v>
      </c>
    </row>
    <row r="287" spans="1:2">
      <c r="A287" s="4" t="s">
        <v>5034</v>
      </c>
      <c r="B287" s="198" t="s">
        <v>5035</v>
      </c>
    </row>
    <row r="288" spans="1:2">
      <c r="A288" s="4" t="s">
        <v>5038</v>
      </c>
      <c r="B288" s="5" t="s">
        <v>5039</v>
      </c>
    </row>
    <row r="289" spans="1:2">
      <c r="A289" s="4" t="s">
        <v>5042</v>
      </c>
      <c r="B289" s="5" t="s">
        <v>5043</v>
      </c>
    </row>
    <row r="290" spans="1:2">
      <c r="A290" s="4" t="s">
        <v>5047</v>
      </c>
      <c r="B290" s="5" t="s">
        <v>5048</v>
      </c>
    </row>
    <row r="291" spans="1:2">
      <c r="A291" s="4" t="s">
        <v>5051</v>
      </c>
      <c r="B291" s="5" t="s">
        <v>5052</v>
      </c>
    </row>
    <row r="292" spans="1:2">
      <c r="A292" s="4" t="s">
        <v>5058</v>
      </c>
      <c r="B292" s="198" t="s">
        <v>5059</v>
      </c>
    </row>
    <row r="293" spans="1:2">
      <c r="A293" s="4" t="s">
        <v>5061</v>
      </c>
      <c r="B293" s="5" t="s">
        <v>5062</v>
      </c>
    </row>
    <row r="294" spans="1:2">
      <c r="A294" s="4" t="s">
        <v>5068</v>
      </c>
      <c r="B294" s="198" t="s">
        <v>5069</v>
      </c>
    </row>
    <row r="295" spans="1:2">
      <c r="A295" s="4" t="s">
        <v>5071</v>
      </c>
      <c r="B295" s="5" t="s">
        <v>5072</v>
      </c>
    </row>
    <row r="296" spans="1:2">
      <c r="A296" s="4" t="s">
        <v>5079</v>
      </c>
      <c r="B296" s="198" t="s">
        <v>5080</v>
      </c>
    </row>
    <row r="297" spans="1:2">
      <c r="A297" s="4" t="s">
        <v>896</v>
      </c>
      <c r="B297" s="198" t="s">
        <v>5082</v>
      </c>
    </row>
    <row r="298" spans="1:2">
      <c r="A298" s="4" t="s">
        <v>5089</v>
      </c>
      <c r="B298" s="198" t="s">
        <v>5090</v>
      </c>
    </row>
    <row r="299" spans="1:2">
      <c r="A299" s="4" t="s">
        <v>5096</v>
      </c>
      <c r="B299" s="4" t="s">
        <v>5097</v>
      </c>
    </row>
    <row r="300" spans="1:2">
      <c r="A300" s="4" t="s">
        <v>5101</v>
      </c>
      <c r="B300" s="198" t="s">
        <v>5102</v>
      </c>
    </row>
    <row r="301" spans="1:2">
      <c r="A301" s="4" t="s">
        <v>5104</v>
      </c>
      <c r="B301" s="198" t="s">
        <v>5107</v>
      </c>
    </row>
    <row r="302" spans="1:2">
      <c r="A302" s="4" t="s">
        <v>5112</v>
      </c>
      <c r="B302" s="4" t="s">
        <v>5113</v>
      </c>
    </row>
    <row r="303" spans="1:2">
      <c r="A303" s="11" t="s">
        <v>5118</v>
      </c>
      <c r="B303" s="11" t="s">
        <v>5119</v>
      </c>
    </row>
    <row r="304" spans="1:2">
      <c r="A304" s="11" t="s">
        <v>5121</v>
      </c>
      <c r="B304" s="206" t="s">
        <v>5122</v>
      </c>
    </row>
    <row r="305" spans="1:2">
      <c r="A305" s="11" t="s">
        <v>5125</v>
      </c>
      <c r="B305" s="11" t="s">
        <v>5126</v>
      </c>
    </row>
    <row r="306" spans="1:2">
      <c r="A306" s="11" t="s">
        <v>5133</v>
      </c>
      <c r="B306" s="11" t="s">
        <v>5134</v>
      </c>
    </row>
    <row r="307" spans="1:2">
      <c r="A307" s="11" t="s">
        <v>5140</v>
      </c>
      <c r="B307" s="11" t="s">
        <v>5141</v>
      </c>
    </row>
    <row r="308" spans="1:2">
      <c r="A308" s="11" t="s">
        <v>5147</v>
      </c>
      <c r="B308" s="11" t="s">
        <v>5148</v>
      </c>
    </row>
    <row r="309" spans="1:2">
      <c r="A309" s="11" t="s">
        <v>5154</v>
      </c>
      <c r="B309" s="11" t="s">
        <v>5155</v>
      </c>
    </row>
    <row r="310" spans="1:2">
      <c r="A310" s="11" t="s">
        <v>5162</v>
      </c>
      <c r="B310" s="11" t="s">
        <v>5163</v>
      </c>
    </row>
    <row r="311" spans="1:2">
      <c r="A311" s="11" t="s">
        <v>5168</v>
      </c>
      <c r="B311" s="11" t="s">
        <v>5169</v>
      </c>
    </row>
    <row r="312" spans="1:2">
      <c r="A312" s="11" t="s">
        <v>5174</v>
      </c>
      <c r="B312" s="11" t="s">
        <v>5175</v>
      </c>
    </row>
    <row r="313" spans="1:2">
      <c r="A313" s="11" t="s">
        <v>5182</v>
      </c>
      <c r="B313" s="11" t="s">
        <v>5183</v>
      </c>
    </row>
    <row r="314" spans="1:2">
      <c r="A314" s="11" t="s">
        <v>5185</v>
      </c>
      <c r="B314" s="11" t="s">
        <v>5186</v>
      </c>
    </row>
    <row r="315" spans="1:2">
      <c r="A315" s="11" t="s">
        <v>5192</v>
      </c>
      <c r="B315" s="11" t="s">
        <v>5193</v>
      </c>
    </row>
    <row r="316" spans="1:2">
      <c r="A316" s="11" t="s">
        <v>5197</v>
      </c>
      <c r="B316" s="11" t="s">
        <v>5198</v>
      </c>
    </row>
    <row r="317" spans="1:2">
      <c r="A317" s="11" t="s">
        <v>5204</v>
      </c>
      <c r="B317" s="11" t="s">
        <v>5205</v>
      </c>
    </row>
    <row r="318" spans="1:2">
      <c r="A318" s="11" t="s">
        <v>5209</v>
      </c>
      <c r="B318" s="11" t="s">
        <v>5210</v>
      </c>
    </row>
    <row r="319" spans="1:2">
      <c r="A319" s="11" t="s">
        <v>5215</v>
      </c>
      <c r="B319" s="11" t="s">
        <v>5216</v>
      </c>
    </row>
    <row r="320" spans="1:2">
      <c r="A320" s="11" t="s">
        <v>5221</v>
      </c>
      <c r="B320" s="11" t="s">
        <v>5222</v>
      </c>
    </row>
    <row r="321" spans="1:2">
      <c r="A321" s="11" t="s">
        <v>5224</v>
      </c>
      <c r="B321" s="11" t="s">
        <v>5225</v>
      </c>
    </row>
    <row r="322" spans="1:2">
      <c r="A322" s="11" t="s">
        <v>5227</v>
      </c>
      <c r="B322" s="11" t="s">
        <v>5228</v>
      </c>
    </row>
    <row r="323" spans="1:2">
      <c r="A323" s="11" t="s">
        <v>5232</v>
      </c>
      <c r="B323" s="11" t="s">
        <v>5233</v>
      </c>
    </row>
    <row r="324" spans="1:2">
      <c r="A324" s="11" t="s">
        <v>5240</v>
      </c>
      <c r="B324" s="11" t="s">
        <v>5241</v>
      </c>
    </row>
    <row r="325" spans="1:2">
      <c r="A325" s="11" t="s">
        <v>5246</v>
      </c>
      <c r="B325" s="11" t="s">
        <v>5247</v>
      </c>
    </row>
    <row r="326" spans="1:2">
      <c r="A326" s="4" t="s">
        <v>5252</v>
      </c>
      <c r="B326" s="198" t="s">
        <v>5253</v>
      </c>
    </row>
    <row r="327" spans="1:2">
      <c r="A327" s="4" t="s">
        <v>5256</v>
      </c>
      <c r="B327" s="4" t="s">
        <v>5257</v>
      </c>
    </row>
    <row r="328" spans="1:2">
      <c r="A328" s="4" t="s">
        <v>5260</v>
      </c>
      <c r="B328" s="198" t="s">
        <v>5261</v>
      </c>
    </row>
    <row r="329" spans="1:2">
      <c r="A329" s="4" t="s">
        <v>5268</v>
      </c>
      <c r="B329" s="198" t="s">
        <v>5269</v>
      </c>
    </row>
    <row r="330" spans="1:2">
      <c r="A330" s="4" t="s">
        <v>5271</v>
      </c>
      <c r="B330" s="4" t="s">
        <v>5272</v>
      </c>
    </row>
    <row r="331" spans="1:2">
      <c r="A331" s="4" t="s">
        <v>5279</v>
      </c>
      <c r="B331" s="198" t="s">
        <v>5280</v>
      </c>
    </row>
    <row r="332" spans="1:2">
      <c r="A332" s="4" t="s">
        <v>5285</v>
      </c>
      <c r="B332" s="198" t="s">
        <v>5286</v>
      </c>
    </row>
    <row r="333" spans="1:2">
      <c r="A333" s="4" t="s">
        <v>5289</v>
      </c>
      <c r="B333" s="198" t="s">
        <v>5290</v>
      </c>
    </row>
    <row r="334" spans="1:2">
      <c r="A334" s="4" t="s">
        <v>5296</v>
      </c>
      <c r="B334" s="4" t="s">
        <v>5297</v>
      </c>
    </row>
    <row r="335" spans="1:2">
      <c r="A335" s="4" t="s">
        <v>5301</v>
      </c>
      <c r="B335" s="198" t="s">
        <v>5302</v>
      </c>
    </row>
    <row r="336" spans="1:2">
      <c r="A336" s="4" t="s">
        <v>5304</v>
      </c>
      <c r="B336" s="198" t="s">
        <v>5305</v>
      </c>
    </row>
    <row r="337" spans="1:2">
      <c r="A337" s="4" t="s">
        <v>5308</v>
      </c>
      <c r="B337" s="198" t="s">
        <v>5309</v>
      </c>
    </row>
    <row r="338" spans="1:2">
      <c r="A338" s="4" t="s">
        <v>5315</v>
      </c>
      <c r="B338" s="198" t="s">
        <v>5316</v>
      </c>
    </row>
    <row r="339" spans="1:2">
      <c r="A339" s="4" t="s">
        <v>5321</v>
      </c>
      <c r="B339" s="198" t="s">
        <v>5322</v>
      </c>
    </row>
    <row r="340" spans="1:2">
      <c r="A340" s="4" t="s">
        <v>5326</v>
      </c>
      <c r="B340" s="198" t="s">
        <v>5327</v>
      </c>
    </row>
    <row r="341" spans="1:2">
      <c r="A341" s="4" t="s">
        <v>5332</v>
      </c>
      <c r="B341" s="198" t="s">
        <v>5333</v>
      </c>
    </row>
    <row r="342" spans="1:2">
      <c r="A342" s="4" t="s">
        <v>5336</v>
      </c>
      <c r="B342" s="198" t="s">
        <v>5337</v>
      </c>
    </row>
    <row r="343" spans="1:2">
      <c r="A343" s="4" t="s">
        <v>5343</v>
      </c>
      <c r="B343" s="198" t="s">
        <v>5344</v>
      </c>
    </row>
    <row r="344" spans="1:2">
      <c r="A344" s="4" t="s">
        <v>5350</v>
      </c>
      <c r="B344" s="198" t="s">
        <v>5351</v>
      </c>
    </row>
    <row r="345" spans="1:2">
      <c r="A345" s="4" t="s">
        <v>5352</v>
      </c>
      <c r="B345" s="4" t="s">
        <v>5353</v>
      </c>
    </row>
    <row r="346" spans="1:2">
      <c r="A346" s="4" t="s">
        <v>5356</v>
      </c>
      <c r="B346" s="198" t="s">
        <v>5357</v>
      </c>
    </row>
    <row r="347" spans="1:2">
      <c r="A347" s="4" t="s">
        <v>5360</v>
      </c>
      <c r="B347" s="198" t="s">
        <v>5361</v>
      </c>
    </row>
    <row r="348" spans="1:2">
      <c r="A348" s="4" t="s">
        <v>5367</v>
      </c>
      <c r="B348" s="198" t="s">
        <v>5368</v>
      </c>
    </row>
    <row r="349" spans="1:2">
      <c r="A349" s="4" t="s">
        <v>5373</v>
      </c>
      <c r="B349" s="198" t="s">
        <v>5374</v>
      </c>
    </row>
    <row r="350" spans="1:2">
      <c r="A350" s="4" t="s">
        <v>5376</v>
      </c>
      <c r="B350" s="198" t="s">
        <v>5377</v>
      </c>
    </row>
    <row r="351" spans="1:2">
      <c r="A351" s="20" t="s">
        <v>5384</v>
      </c>
      <c r="B351" s="21" t="s">
        <v>5385</v>
      </c>
    </row>
    <row r="352" spans="1:2">
      <c r="A352" s="20" t="s">
        <v>5389</v>
      </c>
      <c r="B352" s="21" t="s">
        <v>5390</v>
      </c>
    </row>
    <row r="353" spans="1:2">
      <c r="A353" s="20" t="s">
        <v>5392</v>
      </c>
      <c r="B353" s="21" t="s">
        <v>5393</v>
      </c>
    </row>
    <row r="354" spans="1:2">
      <c r="A354" s="20" t="s">
        <v>5399</v>
      </c>
      <c r="B354" s="21" t="s">
        <v>5400</v>
      </c>
    </row>
    <row r="355" spans="1:2">
      <c r="A355" s="20" t="s">
        <v>5405</v>
      </c>
      <c r="B355" s="21" t="s">
        <v>5406</v>
      </c>
    </row>
    <row r="356" spans="1:2">
      <c r="A356" s="20" t="s">
        <v>5410</v>
      </c>
      <c r="B356" s="21" t="s">
        <v>5411</v>
      </c>
    </row>
    <row r="357" spans="1:2">
      <c r="A357" s="20" t="s">
        <v>5416</v>
      </c>
      <c r="B357" s="21" t="s">
        <v>5417</v>
      </c>
    </row>
    <row r="358" spans="1:2">
      <c r="A358" s="20" t="s">
        <v>5422</v>
      </c>
      <c r="B358" s="21" t="s">
        <v>5423</v>
      </c>
    </row>
    <row r="359" spans="1:2">
      <c r="A359" s="20" t="s">
        <v>5427</v>
      </c>
      <c r="B359" s="21" t="s">
        <v>5428</v>
      </c>
    </row>
    <row r="360" spans="1:2">
      <c r="A360" s="13" t="s">
        <v>5433</v>
      </c>
      <c r="B360" s="13" t="s">
        <v>5434</v>
      </c>
    </row>
    <row r="361" spans="1:2">
      <c r="A361" s="13" t="s">
        <v>5441</v>
      </c>
      <c r="B361" s="13" t="s">
        <v>5442</v>
      </c>
    </row>
    <row r="362" spans="1:2">
      <c r="A362" s="13" t="s">
        <v>5445</v>
      </c>
      <c r="B362" s="13" t="s">
        <v>5446</v>
      </c>
    </row>
    <row r="363" spans="1:2">
      <c r="A363" s="13" t="s">
        <v>5452</v>
      </c>
      <c r="B363" s="13" t="s">
        <v>5453</v>
      </c>
    </row>
    <row r="364" spans="1:2">
      <c r="A364" s="13" t="s">
        <v>5456</v>
      </c>
      <c r="B364" s="13" t="s">
        <v>5457</v>
      </c>
    </row>
    <row r="365" spans="1:2">
      <c r="A365" s="13" t="s">
        <v>5459</v>
      </c>
      <c r="B365" s="13" t="s">
        <v>5460</v>
      </c>
    </row>
    <row r="366" spans="1:2">
      <c r="A366" s="13" t="s">
        <v>5462</v>
      </c>
      <c r="B366" s="13" t="s">
        <v>5463</v>
      </c>
    </row>
    <row r="367" spans="1:2">
      <c r="A367" s="13" t="s">
        <v>5465</v>
      </c>
      <c r="B367" s="13" t="s">
        <v>5466</v>
      </c>
    </row>
    <row r="368" spans="1:2">
      <c r="A368" s="13" t="s">
        <v>5468</v>
      </c>
      <c r="B368" s="13" t="s">
        <v>5469</v>
      </c>
    </row>
    <row r="369" spans="1:2">
      <c r="A369" s="13" t="s">
        <v>5475</v>
      </c>
      <c r="B369" s="13" t="s">
        <v>5476</v>
      </c>
    </row>
    <row r="370" spans="1:2">
      <c r="A370" s="13" t="s">
        <v>5482</v>
      </c>
      <c r="B370" s="13" t="s">
        <v>5483</v>
      </c>
    </row>
    <row r="371" spans="1:2">
      <c r="A371" s="13" t="s">
        <v>5484</v>
      </c>
      <c r="B371" s="13" t="s">
        <v>5485</v>
      </c>
    </row>
    <row r="372" spans="1:2">
      <c r="A372" s="13" t="s">
        <v>5490</v>
      </c>
      <c r="B372" s="13" t="s">
        <v>5491</v>
      </c>
    </row>
    <row r="373" spans="1:2">
      <c r="A373" s="22" t="s">
        <v>5495</v>
      </c>
      <c r="B373" s="23" t="s">
        <v>5496</v>
      </c>
    </row>
    <row r="374" spans="1:2">
      <c r="A374" s="22" t="s">
        <v>5499</v>
      </c>
      <c r="B374" s="23" t="s">
        <v>5500</v>
      </c>
    </row>
    <row r="375" spans="1:2">
      <c r="A375" s="22" t="s">
        <v>5504</v>
      </c>
      <c r="B375" s="23" t="s">
        <v>5505</v>
      </c>
    </row>
    <row r="376" spans="1:2">
      <c r="A376" s="22" t="s">
        <v>5508</v>
      </c>
      <c r="B376" s="23" t="s">
        <v>5509</v>
      </c>
    </row>
    <row r="377" spans="1:2">
      <c r="A377" s="22" t="s">
        <v>5513</v>
      </c>
      <c r="B377" s="23" t="s">
        <v>5514</v>
      </c>
    </row>
    <row r="378" spans="1:2">
      <c r="A378" s="18" t="s">
        <v>5517</v>
      </c>
      <c r="B378" s="24" t="s">
        <v>5518</v>
      </c>
    </row>
    <row r="379" spans="1:2">
      <c r="A379" s="4" t="s">
        <v>5522</v>
      </c>
      <c r="B379" s="24" t="s">
        <v>5523</v>
      </c>
    </row>
    <row r="380" spans="1:2">
      <c r="A380" s="4" t="s">
        <v>5525</v>
      </c>
      <c r="B380" s="24" t="s">
        <v>5526</v>
      </c>
    </row>
    <row r="381" spans="1:2">
      <c r="A381" s="8" t="s">
        <v>5530</v>
      </c>
      <c r="B381" s="24" t="s">
        <v>5531</v>
      </c>
    </row>
    <row r="382" spans="1:2">
      <c r="A382" s="8" t="s">
        <v>5534</v>
      </c>
      <c r="B382" s="24" t="s">
        <v>5535</v>
      </c>
    </row>
    <row r="383" spans="1:2">
      <c r="A383" s="25" t="s">
        <v>5541</v>
      </c>
      <c r="B383" s="24" t="s">
        <v>5542</v>
      </c>
    </row>
    <row r="384" spans="1:2">
      <c r="A384" s="8" t="s">
        <v>5548</v>
      </c>
      <c r="B384" s="24" t="s">
        <v>5549</v>
      </c>
    </row>
    <row r="385" spans="1:2">
      <c r="A385" s="4" t="s">
        <v>5552</v>
      </c>
      <c r="B385" s="7" t="s">
        <v>5553</v>
      </c>
    </row>
    <row r="386" spans="1:2">
      <c r="A386" s="26" t="s">
        <v>5559</v>
      </c>
      <c r="B386" s="24" t="s">
        <v>5560</v>
      </c>
    </row>
    <row r="387" spans="1:2">
      <c r="A387" s="8" t="s">
        <v>5562</v>
      </c>
      <c r="B387" s="24" t="s">
        <v>5563</v>
      </c>
    </row>
    <row r="388" spans="1:2">
      <c r="A388" s="4" t="s">
        <v>5565</v>
      </c>
      <c r="B388" s="4" t="s">
        <v>5566</v>
      </c>
    </row>
    <row r="389" spans="1:2">
      <c r="A389" s="4" t="s">
        <v>5568</v>
      </c>
      <c r="B389" s="198" t="s">
        <v>5569</v>
      </c>
    </row>
    <row r="390" spans="1:2">
      <c r="A390" s="4" t="s">
        <v>5575</v>
      </c>
      <c r="B390" s="198" t="s">
        <v>5576</v>
      </c>
    </row>
    <row r="391" spans="1:2">
      <c r="A391" s="4" t="s">
        <v>5580</v>
      </c>
      <c r="B391" s="7" t="s">
        <v>5581</v>
      </c>
    </row>
    <row r="392" spans="1:2">
      <c r="A392" s="4" t="s">
        <v>5584</v>
      </c>
      <c r="B392" s="7" t="s">
        <v>5585</v>
      </c>
    </row>
    <row r="393" spans="1:2">
      <c r="A393" s="4" t="s">
        <v>5591</v>
      </c>
      <c r="B393" s="198" t="s">
        <v>5592</v>
      </c>
    </row>
    <row r="394" spans="1:2">
      <c r="A394" s="2" t="s">
        <v>5596</v>
      </c>
      <c r="B394" s="198" t="s">
        <v>5597</v>
      </c>
    </row>
    <row r="395" spans="1:2">
      <c r="A395" s="2" t="s">
        <v>5602</v>
      </c>
      <c r="B395" s="198" t="s">
        <v>5603</v>
      </c>
    </row>
    <row r="396" spans="1:2">
      <c r="A396" s="2" t="s">
        <v>5604</v>
      </c>
      <c r="B396" s="2" t="s">
        <v>5605</v>
      </c>
    </row>
    <row r="397" spans="1:2">
      <c r="A397" s="4" t="s">
        <v>5612</v>
      </c>
      <c r="B397" s="198" t="s">
        <v>5613</v>
      </c>
    </row>
    <row r="398" spans="1:2">
      <c r="A398" s="4" t="s">
        <v>5616</v>
      </c>
      <c r="B398" s="2" t="s">
        <v>5617</v>
      </c>
    </row>
    <row r="399" spans="1:2">
      <c r="A399" s="4" t="s">
        <v>5620</v>
      </c>
      <c r="B399" s="205" t="s">
        <v>5621</v>
      </c>
    </row>
    <row r="400" spans="1:2">
      <c r="A400" s="8" t="s">
        <v>5627</v>
      </c>
      <c r="B400" s="205" t="s">
        <v>5628</v>
      </c>
    </row>
    <row r="401" spans="1:2">
      <c r="A401" s="4" t="s">
        <v>5630</v>
      </c>
      <c r="B401" s="205" t="s">
        <v>5631</v>
      </c>
    </row>
    <row r="402" spans="1:2">
      <c r="A402" s="8" t="s">
        <v>5637</v>
      </c>
      <c r="B402" s="205" t="s">
        <v>5638</v>
      </c>
    </row>
    <row r="403" spans="1:2">
      <c r="A403" s="27" t="s">
        <v>5643</v>
      </c>
      <c r="B403" s="27" t="s">
        <v>5644</v>
      </c>
    </row>
    <row r="404" spans="1:2">
      <c r="A404" s="4" t="s">
        <v>5645</v>
      </c>
      <c r="B404" s="205" t="s">
        <v>5646</v>
      </c>
    </row>
    <row r="405" spans="1:2">
      <c r="A405" s="8" t="s">
        <v>5651</v>
      </c>
      <c r="B405" s="205" t="s">
        <v>5652</v>
      </c>
    </row>
    <row r="406" spans="1:2">
      <c r="A406" s="8" t="s">
        <v>5654</v>
      </c>
      <c r="B406" s="8" t="s">
        <v>5655</v>
      </c>
    </row>
    <row r="407" spans="1:2">
      <c r="A407" s="8" t="s">
        <v>5659</v>
      </c>
      <c r="B407" s="8" t="s">
        <v>5660</v>
      </c>
    </row>
    <row r="408" spans="1:2">
      <c r="A408" s="8" t="s">
        <v>5666</v>
      </c>
      <c r="B408" s="8" t="s">
        <v>5667</v>
      </c>
    </row>
    <row r="409" spans="1:2">
      <c r="A409" s="8" t="s">
        <v>5669</v>
      </c>
      <c r="B409" s="8" t="s">
        <v>5670</v>
      </c>
    </row>
    <row r="410" spans="1:2">
      <c r="A410" s="8" t="s">
        <v>5673</v>
      </c>
      <c r="B410" s="8" t="s">
        <v>5674</v>
      </c>
    </row>
    <row r="411" spans="1:2">
      <c r="A411" s="8" t="s">
        <v>5680</v>
      </c>
      <c r="B411" s="8" t="s">
        <v>5681</v>
      </c>
    </row>
    <row r="412" spans="1:2">
      <c r="A412" s="8" t="s">
        <v>5687</v>
      </c>
      <c r="B412" s="8" t="s">
        <v>5688</v>
      </c>
    </row>
    <row r="413" spans="1:2">
      <c r="A413" s="4" t="s">
        <v>5693</v>
      </c>
      <c r="B413" s="4" t="s">
        <v>5694</v>
      </c>
    </row>
    <row r="414" spans="1:2">
      <c r="A414" s="28" t="s">
        <v>5699</v>
      </c>
      <c r="B414" s="219" t="s">
        <v>5700</v>
      </c>
    </row>
    <row r="415" spans="1:2">
      <c r="A415" s="29" t="s">
        <v>5706</v>
      </c>
      <c r="B415" s="29" t="s">
        <v>5707</v>
      </c>
    </row>
    <row r="416" spans="1:2">
      <c r="A416" s="28" t="s">
        <v>5709</v>
      </c>
      <c r="B416" s="28" t="s">
        <v>5710</v>
      </c>
    </row>
    <row r="417" spans="1:2">
      <c r="A417" s="28" t="s">
        <v>5716</v>
      </c>
      <c r="B417" s="28" t="s">
        <v>5717</v>
      </c>
    </row>
    <row r="418" spans="1:2">
      <c r="A418" s="28" t="s">
        <v>1584</v>
      </c>
      <c r="B418" s="219" t="s">
        <v>5722</v>
      </c>
    </row>
    <row r="419" spans="1:2">
      <c r="A419" s="28" t="s">
        <v>5727</v>
      </c>
      <c r="B419" s="219" t="s">
        <v>5725</v>
      </c>
    </row>
    <row r="420" spans="1:2">
      <c r="A420" s="28" t="s">
        <v>5730</v>
      </c>
      <c r="B420" s="219" t="s">
        <v>5731</v>
      </c>
    </row>
    <row r="421" spans="1:2">
      <c r="A421" s="29" t="s">
        <v>5736</v>
      </c>
      <c r="B421" s="213" t="s">
        <v>5737</v>
      </c>
    </row>
    <row r="422" spans="1:2">
      <c r="A422" s="29" t="s">
        <v>4185</v>
      </c>
      <c r="B422" s="29" t="s">
        <v>5742</v>
      </c>
    </row>
    <row r="423" spans="1:2">
      <c r="A423" s="28" t="s">
        <v>5747</v>
      </c>
      <c r="B423" s="219" t="s">
        <v>5748</v>
      </c>
    </row>
    <row r="424" spans="1:2">
      <c r="A424" s="28" t="s">
        <v>5752</v>
      </c>
      <c r="B424" s="219" t="s">
        <v>5753</v>
      </c>
    </row>
    <row r="425" spans="1:2">
      <c r="A425" s="30" t="s">
        <v>5755</v>
      </c>
      <c r="B425" s="220" t="s">
        <v>5756</v>
      </c>
    </row>
    <row r="426" spans="1:2">
      <c r="A426" s="29" t="s">
        <v>5758</v>
      </c>
      <c r="B426" s="213" t="s">
        <v>5759</v>
      </c>
    </row>
    <row r="427" spans="1:2">
      <c r="A427" s="28" t="s">
        <v>5761</v>
      </c>
      <c r="B427" s="219" t="s">
        <v>5762</v>
      </c>
    </row>
    <row r="428" spans="1:2">
      <c r="A428" s="28" t="s">
        <v>5765</v>
      </c>
      <c r="B428" s="219" t="s">
        <v>5766</v>
      </c>
    </row>
    <row r="429" spans="1:2">
      <c r="A429" s="28" t="s">
        <v>5768</v>
      </c>
      <c r="B429" s="219" t="s">
        <v>5769</v>
      </c>
    </row>
    <row r="430" spans="1:2">
      <c r="A430" s="29" t="s">
        <v>5775</v>
      </c>
      <c r="B430" s="213" t="s">
        <v>5776</v>
      </c>
    </row>
    <row r="431" spans="1:2">
      <c r="A431" s="28" t="s">
        <v>5781</v>
      </c>
      <c r="B431" s="219" t="s">
        <v>5782</v>
      </c>
    </row>
    <row r="432" spans="1:2">
      <c r="A432" s="29" t="s">
        <v>5786</v>
      </c>
      <c r="B432" s="29" t="s">
        <v>5787</v>
      </c>
    </row>
    <row r="433" spans="1:2">
      <c r="A433" s="28" t="s">
        <v>4369</v>
      </c>
      <c r="B433" s="219" t="s">
        <v>5791</v>
      </c>
    </row>
    <row r="434" spans="1:2">
      <c r="A434" s="29" t="s">
        <v>5792</v>
      </c>
      <c r="B434" s="213" t="s">
        <v>5793</v>
      </c>
    </row>
    <row r="435" spans="1:2">
      <c r="A435" s="28" t="s">
        <v>5795</v>
      </c>
      <c r="B435" s="219" t="s">
        <v>5796</v>
      </c>
    </row>
    <row r="436" spans="1:2">
      <c r="A436" s="29" t="s">
        <v>5799</v>
      </c>
      <c r="B436" s="213" t="s">
        <v>5800</v>
      </c>
    </row>
    <row r="437" spans="1:2">
      <c r="A437" s="28" t="s">
        <v>5806</v>
      </c>
      <c r="B437" s="219" t="s">
        <v>5807</v>
      </c>
    </row>
    <row r="438" spans="1:2">
      <c r="A438" s="28" t="s">
        <v>5809</v>
      </c>
      <c r="B438" s="28" t="s">
        <v>5810</v>
      </c>
    </row>
    <row r="439" spans="1:2">
      <c r="A439" s="28" t="s">
        <v>5812</v>
      </c>
      <c r="B439" s="219" t="s">
        <v>5813</v>
      </c>
    </row>
    <row r="440" spans="1:2">
      <c r="A440" s="28" t="s">
        <v>5820</v>
      </c>
      <c r="B440" s="219" t="s">
        <v>5821</v>
      </c>
    </row>
    <row r="441" spans="1:2">
      <c r="A441" s="29" t="s">
        <v>5823</v>
      </c>
      <c r="B441" s="213" t="s">
        <v>5824</v>
      </c>
    </row>
    <row r="442" spans="1:2">
      <c r="A442" s="8" t="s">
        <v>5829</v>
      </c>
      <c r="B442" s="8" t="s">
        <v>5830</v>
      </c>
    </row>
    <row r="443" spans="1:2">
      <c r="A443" s="8" t="s">
        <v>5832</v>
      </c>
      <c r="B443" s="205" t="s">
        <v>5833</v>
      </c>
    </row>
    <row r="444" spans="1:2">
      <c r="A444" s="4" t="s">
        <v>5837</v>
      </c>
      <c r="B444" s="198" t="s">
        <v>5838</v>
      </c>
    </row>
    <row r="445" spans="1:2">
      <c r="A445" s="4" t="s">
        <v>5843</v>
      </c>
      <c r="B445" s="198" t="s">
        <v>5844</v>
      </c>
    </row>
    <row r="446" spans="1:2">
      <c r="A446" s="4" t="s">
        <v>5849</v>
      </c>
      <c r="B446" s="198" t="s">
        <v>5850</v>
      </c>
    </row>
    <row r="447" spans="1:2">
      <c r="A447" s="4" t="s">
        <v>5855</v>
      </c>
      <c r="B447" s="198" t="s">
        <v>5856</v>
      </c>
    </row>
    <row r="448" spans="1:2">
      <c r="A448" s="4" t="s">
        <v>5858</v>
      </c>
      <c r="B448" s="4" t="s">
        <v>5859</v>
      </c>
    </row>
    <row r="449" spans="1:2">
      <c r="A449" s="4" t="s">
        <v>5865</v>
      </c>
      <c r="B449" s="198" t="s">
        <v>5866</v>
      </c>
    </row>
    <row r="450" spans="1:2">
      <c r="A450" s="8" t="s">
        <v>5871</v>
      </c>
      <c r="B450" s="205" t="s">
        <v>5872</v>
      </c>
    </row>
    <row r="451" spans="1:2">
      <c r="A451" s="8" t="s">
        <v>5875</v>
      </c>
      <c r="B451" s="205" t="s">
        <v>5876</v>
      </c>
    </row>
    <row r="452" spans="1:2">
      <c r="A452" s="4" t="s">
        <v>5880</v>
      </c>
      <c r="B452" s="198" t="s">
        <v>5881</v>
      </c>
    </row>
    <row r="453" spans="1:2">
      <c r="A453" s="4" t="s">
        <v>5886</v>
      </c>
      <c r="B453" s="198" t="s">
        <v>5887</v>
      </c>
    </row>
    <row r="454" spans="1:2">
      <c r="A454" s="4" t="s">
        <v>5889</v>
      </c>
      <c r="B454" s="4" t="s">
        <v>5890</v>
      </c>
    </row>
    <row r="455" spans="1:2">
      <c r="A455" s="31" t="s">
        <v>5893</v>
      </c>
      <c r="B455" s="208" t="s">
        <v>5894</v>
      </c>
    </row>
    <row r="456" spans="1:2">
      <c r="A456" s="22" t="s">
        <v>5901</v>
      </c>
      <c r="B456" s="23" t="s">
        <v>5902</v>
      </c>
    </row>
    <row r="457" spans="1:2">
      <c r="A457" s="18" t="s">
        <v>5905</v>
      </c>
      <c r="B457" s="18" t="s">
        <v>5906</v>
      </c>
    </row>
    <row r="458" spans="1:2">
      <c r="A458" s="4" t="s">
        <v>5917</v>
      </c>
      <c r="B458" s="32" t="s">
        <v>5918</v>
      </c>
    </row>
    <row r="459" spans="1:2">
      <c r="A459" s="4" t="s">
        <v>5920</v>
      </c>
      <c r="B459" s="198" t="s">
        <v>5921</v>
      </c>
    </row>
    <row r="460" spans="1:2">
      <c r="A460" s="4" t="s">
        <v>5926</v>
      </c>
      <c r="B460" s="198" t="s">
        <v>5927</v>
      </c>
    </row>
    <row r="461" spans="1:2">
      <c r="A461" s="4" t="s">
        <v>5928</v>
      </c>
      <c r="B461" s="4" t="s">
        <v>5929</v>
      </c>
    </row>
    <row r="462" spans="1:2">
      <c r="A462" s="16" t="s">
        <v>5931</v>
      </c>
      <c r="B462" s="202" t="s">
        <v>5932</v>
      </c>
    </row>
    <row r="463" spans="1:2">
      <c r="A463" s="2" t="s">
        <v>5939</v>
      </c>
      <c r="B463" s="202" t="s">
        <v>5940</v>
      </c>
    </row>
    <row r="464" spans="1:2">
      <c r="A464" s="16" t="s">
        <v>5947</v>
      </c>
      <c r="B464" s="33" t="s">
        <v>5948</v>
      </c>
    </row>
    <row r="465" spans="1:2">
      <c r="A465" s="16" t="s">
        <v>5954</v>
      </c>
      <c r="B465" s="33" t="s">
        <v>5955</v>
      </c>
    </row>
    <row r="466" spans="1:2">
      <c r="A466" s="2" t="s">
        <v>5961</v>
      </c>
      <c r="B466" s="33" t="s">
        <v>5962</v>
      </c>
    </row>
    <row r="467" spans="1:2">
      <c r="A467" s="2" t="s">
        <v>5967</v>
      </c>
      <c r="B467" s="33" t="s">
        <v>5968</v>
      </c>
    </row>
    <row r="468" spans="1:2">
      <c r="A468" s="16" t="s">
        <v>5974</v>
      </c>
      <c r="B468" s="203" t="s">
        <v>5975</v>
      </c>
    </row>
    <row r="469" spans="1:2">
      <c r="A469" s="2" t="s">
        <v>5978</v>
      </c>
      <c r="B469" s="33" t="s">
        <v>5979</v>
      </c>
    </row>
    <row r="470" spans="1:2">
      <c r="A470" s="16" t="s">
        <v>5985</v>
      </c>
      <c r="B470" s="33" t="s">
        <v>5986</v>
      </c>
    </row>
    <row r="471" spans="1:2">
      <c r="A471" s="16" t="s">
        <v>5990</v>
      </c>
      <c r="B471" s="202" t="s">
        <v>5991</v>
      </c>
    </row>
    <row r="472" spans="1:2">
      <c r="A472" s="2" t="s">
        <v>538</v>
      </c>
      <c r="B472" s="33" t="s">
        <v>5996</v>
      </c>
    </row>
    <row r="473" spans="1:2">
      <c r="A473" s="2" t="s">
        <v>6001</v>
      </c>
      <c r="B473" s="33" t="s">
        <v>6002</v>
      </c>
    </row>
    <row r="474" spans="1:2">
      <c r="A474" s="2" t="s">
        <v>6004</v>
      </c>
      <c r="B474" s="33" t="s">
        <v>6005</v>
      </c>
    </row>
    <row r="475" spans="1:2">
      <c r="A475" s="7" t="s">
        <v>6011</v>
      </c>
      <c r="B475" s="24" t="s">
        <v>6012</v>
      </c>
    </row>
    <row r="476" spans="1:2">
      <c r="A476" s="34" t="s">
        <v>6018</v>
      </c>
      <c r="B476" s="35" t="s">
        <v>6019</v>
      </c>
    </row>
    <row r="477" spans="1:2">
      <c r="A477" s="4" t="s">
        <v>6021</v>
      </c>
      <c r="B477" s="205" t="s">
        <v>6022</v>
      </c>
    </row>
    <row r="478" spans="1:2">
      <c r="A478" s="10" t="s">
        <v>6028</v>
      </c>
      <c r="B478" s="206" t="s">
        <v>6029</v>
      </c>
    </row>
    <row r="479" spans="1:2">
      <c r="A479" s="10" t="s">
        <v>6034</v>
      </c>
      <c r="B479" s="206" t="s">
        <v>6035</v>
      </c>
    </row>
  </sheetData>
  <conditionalFormatting sqref="A425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59"/>
  <sheetViews>
    <sheetView topLeftCell="A91" workbookViewId="0">
      <selection activeCell="C1" sqref="C$1:C$1048576"/>
    </sheetView>
  </sheetViews>
  <sheetFormatPr defaultColWidth="9" defaultRowHeight="13.5" outlineLevelCol="2"/>
  <cols>
    <col min="2" max="2" width="20.3833333333333" customWidth="1"/>
    <col min="3" max="3" width="21.5" customWidth="1"/>
  </cols>
  <sheetData>
    <row r="1" spans="1:3">
      <c r="A1" s="1" t="s">
        <v>30</v>
      </c>
      <c r="B1" s="1" t="s">
        <v>6044</v>
      </c>
      <c r="C1" t="str">
        <f>B1&amp;"A"</f>
        <v>411323198011172137A</v>
      </c>
    </row>
    <row r="2" spans="1:3">
      <c r="A2" s="1" t="s">
        <v>39</v>
      </c>
      <c r="B2" s="1" t="s">
        <v>6046</v>
      </c>
      <c r="C2" t="str">
        <f t="shared" ref="C2:C65" si="0">B2&amp;"A"</f>
        <v>411323198811232150A</v>
      </c>
    </row>
    <row r="3" spans="1:3">
      <c r="A3" s="1" t="s">
        <v>42</v>
      </c>
      <c r="B3" s="1" t="s">
        <v>6047</v>
      </c>
      <c r="C3" t="str">
        <f t="shared" si="0"/>
        <v>412927197406262131A</v>
      </c>
    </row>
    <row r="4" spans="1:3">
      <c r="A4" s="1" t="s">
        <v>47</v>
      </c>
      <c r="B4" s="1" t="s">
        <v>6048</v>
      </c>
      <c r="C4" t="str">
        <f t="shared" si="0"/>
        <v>412927196312142169A</v>
      </c>
    </row>
    <row r="5" spans="1:3">
      <c r="A5" s="1" t="s">
        <v>57</v>
      </c>
      <c r="B5" s="1" t="s">
        <v>6050</v>
      </c>
      <c r="C5" t="str">
        <f t="shared" si="0"/>
        <v>411323198302252137A</v>
      </c>
    </row>
    <row r="6" spans="1:3">
      <c r="A6" s="1" t="s">
        <v>60</v>
      </c>
      <c r="B6" s="1" t="s">
        <v>6051</v>
      </c>
      <c r="C6" t="str">
        <f t="shared" si="0"/>
        <v>411224198706201425A</v>
      </c>
    </row>
    <row r="7" spans="1:3">
      <c r="A7" s="1" t="s">
        <v>70</v>
      </c>
      <c r="B7" s="1" t="s">
        <v>6053</v>
      </c>
      <c r="C7" t="str">
        <f t="shared" si="0"/>
        <v>411323199504282152A</v>
      </c>
    </row>
    <row r="8" spans="1:3">
      <c r="A8" s="1" t="s">
        <v>81</v>
      </c>
      <c r="B8" s="1" t="s">
        <v>82</v>
      </c>
      <c r="C8" t="str">
        <f t="shared" si="0"/>
        <v>412927197801072127A</v>
      </c>
    </row>
    <row r="9" spans="1:3">
      <c r="A9" s="1" t="s">
        <v>86</v>
      </c>
      <c r="B9" s="221" t="s">
        <v>87</v>
      </c>
      <c r="C9" t="str">
        <f t="shared" si="0"/>
        <v>411323198405202132A</v>
      </c>
    </row>
    <row r="10" spans="1:3">
      <c r="A10" s="1" t="s">
        <v>95</v>
      </c>
      <c r="B10" s="1" t="s">
        <v>96</v>
      </c>
      <c r="C10" t="str">
        <f t="shared" si="0"/>
        <v>41132320001227213XA</v>
      </c>
    </row>
    <row r="11" spans="1:3">
      <c r="A11" s="1" t="s">
        <v>98</v>
      </c>
      <c r="B11" s="221" t="s">
        <v>99</v>
      </c>
      <c r="C11" t="str">
        <f t="shared" si="0"/>
        <v>412927197210072117A</v>
      </c>
    </row>
    <row r="12" spans="1:3">
      <c r="A12" s="1" t="s">
        <v>106</v>
      </c>
      <c r="B12" s="1" t="s">
        <v>107</v>
      </c>
      <c r="C12" t="str">
        <f t="shared" si="0"/>
        <v>411323198302112118A</v>
      </c>
    </row>
    <row r="13" spans="1:3">
      <c r="A13" s="1" t="s">
        <v>111</v>
      </c>
      <c r="B13" s="221" t="s">
        <v>112</v>
      </c>
      <c r="C13" t="str">
        <f t="shared" si="0"/>
        <v>412927196406272116A</v>
      </c>
    </row>
    <row r="14" spans="1:3">
      <c r="A14" s="1" t="s">
        <v>116</v>
      </c>
      <c r="B14" s="1" t="s">
        <v>117</v>
      </c>
      <c r="C14" t="str">
        <f t="shared" si="0"/>
        <v>41132319750703215XA</v>
      </c>
    </row>
    <row r="15" spans="1:3">
      <c r="A15" s="1" t="s">
        <v>119</v>
      </c>
      <c r="B15" s="221" t="s">
        <v>120</v>
      </c>
      <c r="C15" t="str">
        <f t="shared" si="0"/>
        <v>412927197304212117A</v>
      </c>
    </row>
    <row r="16" spans="1:3">
      <c r="A16" s="1" t="s">
        <v>128</v>
      </c>
      <c r="B16" s="1" t="s">
        <v>129</v>
      </c>
      <c r="C16" t="str">
        <f t="shared" si="0"/>
        <v>42032119830815574XA</v>
      </c>
    </row>
    <row r="17" spans="1:3">
      <c r="A17" s="1" t="s">
        <v>133</v>
      </c>
      <c r="B17" s="1" t="s">
        <v>134</v>
      </c>
      <c r="C17" t="str">
        <f t="shared" si="0"/>
        <v>412927197306122158A</v>
      </c>
    </row>
    <row r="18" spans="1:3">
      <c r="A18" s="1" t="s">
        <v>137</v>
      </c>
      <c r="B18" s="1" t="s">
        <v>138</v>
      </c>
      <c r="C18" t="str">
        <f t="shared" si="0"/>
        <v>412927196712232139A</v>
      </c>
    </row>
    <row r="19" spans="1:3">
      <c r="A19" s="1" t="s">
        <v>144</v>
      </c>
      <c r="B19" s="1" t="s">
        <v>145</v>
      </c>
      <c r="C19" t="str">
        <f t="shared" si="0"/>
        <v>412927197111272201A</v>
      </c>
    </row>
    <row r="20" spans="1:3">
      <c r="A20" s="1" t="s">
        <v>146</v>
      </c>
      <c r="B20" s="1" t="s">
        <v>147</v>
      </c>
      <c r="C20" t="str">
        <f t="shared" si="0"/>
        <v>412927197608112115A</v>
      </c>
    </row>
    <row r="21" spans="1:3">
      <c r="A21" s="1" t="s">
        <v>149</v>
      </c>
      <c r="B21" s="1" t="s">
        <v>150</v>
      </c>
      <c r="C21" t="str">
        <f t="shared" si="0"/>
        <v>412927197205192114A</v>
      </c>
    </row>
    <row r="22" spans="1:3">
      <c r="A22" s="1" t="s">
        <v>156</v>
      </c>
      <c r="B22" s="1" t="s">
        <v>6054</v>
      </c>
      <c r="C22" t="str">
        <f t="shared" si="0"/>
        <v>411323198201192112A</v>
      </c>
    </row>
    <row r="23" spans="1:3">
      <c r="A23" s="1" t="s">
        <v>162</v>
      </c>
      <c r="B23" s="1" t="s">
        <v>163</v>
      </c>
      <c r="C23" t="str">
        <f t="shared" si="0"/>
        <v>411323198105112143A</v>
      </c>
    </row>
    <row r="24" spans="1:3">
      <c r="A24" s="1" t="s">
        <v>168</v>
      </c>
      <c r="B24" s="1" t="s">
        <v>169</v>
      </c>
      <c r="C24" t="str">
        <f t="shared" si="0"/>
        <v>412927196703202149A</v>
      </c>
    </row>
    <row r="25" spans="1:3">
      <c r="A25" s="1" t="s">
        <v>174</v>
      </c>
      <c r="B25" s="1" t="s">
        <v>175</v>
      </c>
      <c r="C25" t="str">
        <f t="shared" si="0"/>
        <v>411323199205152139A</v>
      </c>
    </row>
    <row r="26" spans="1:3">
      <c r="A26" s="1" t="s">
        <v>176</v>
      </c>
      <c r="B26" s="1" t="s">
        <v>177</v>
      </c>
      <c r="C26" t="str">
        <f t="shared" si="0"/>
        <v>412927197008302134A</v>
      </c>
    </row>
    <row r="27" spans="1:3">
      <c r="A27" s="1" t="s">
        <v>183</v>
      </c>
      <c r="B27" s="1" t="s">
        <v>184</v>
      </c>
      <c r="C27" t="str">
        <f t="shared" si="0"/>
        <v>612524199311155478A</v>
      </c>
    </row>
    <row r="28" spans="1:3">
      <c r="A28" s="1" t="s">
        <v>185</v>
      </c>
      <c r="B28" s="1" t="s">
        <v>186</v>
      </c>
      <c r="C28" t="str">
        <f t="shared" si="0"/>
        <v>411323198201282126A</v>
      </c>
    </row>
    <row r="29" spans="1:3">
      <c r="A29" s="1" t="s">
        <v>190</v>
      </c>
      <c r="B29" s="1" t="s">
        <v>191</v>
      </c>
      <c r="C29" t="str">
        <f t="shared" si="0"/>
        <v>412927197510102111A</v>
      </c>
    </row>
    <row r="30" spans="1:3">
      <c r="A30" s="1" t="s">
        <v>193</v>
      </c>
      <c r="B30" s="221" t="s">
        <v>194</v>
      </c>
      <c r="C30" t="str">
        <f t="shared" si="0"/>
        <v>412927196305142216A</v>
      </c>
    </row>
    <row r="31" spans="1:3">
      <c r="A31" s="1" t="s">
        <v>197</v>
      </c>
      <c r="B31" s="1" t="s">
        <v>198</v>
      </c>
      <c r="C31" t="str">
        <f t="shared" si="0"/>
        <v>412927196611292132A</v>
      </c>
    </row>
    <row r="32" spans="1:3">
      <c r="A32" s="1" t="s">
        <v>200</v>
      </c>
      <c r="B32" s="1" t="s">
        <v>201</v>
      </c>
      <c r="C32" t="str">
        <f t="shared" si="0"/>
        <v>412927196604122151A</v>
      </c>
    </row>
    <row r="33" spans="1:3">
      <c r="A33" s="1" t="s">
        <v>203</v>
      </c>
      <c r="B33" s="221" t="s">
        <v>204</v>
      </c>
      <c r="C33" t="str">
        <f t="shared" si="0"/>
        <v>412927196608032161A</v>
      </c>
    </row>
    <row r="34" spans="1:3">
      <c r="A34" s="1" t="s">
        <v>207</v>
      </c>
      <c r="B34" s="1" t="s">
        <v>208</v>
      </c>
      <c r="C34" t="str">
        <f t="shared" si="0"/>
        <v>412927196312022159A</v>
      </c>
    </row>
    <row r="35" spans="1:3">
      <c r="A35" s="1" t="s">
        <v>214</v>
      </c>
      <c r="B35" s="1" t="s">
        <v>215</v>
      </c>
      <c r="C35" t="str">
        <f t="shared" si="0"/>
        <v>411323198911152131A</v>
      </c>
    </row>
    <row r="36" spans="1:3">
      <c r="A36" s="1" t="s">
        <v>216</v>
      </c>
      <c r="B36" s="1" t="s">
        <v>217</v>
      </c>
      <c r="C36" t="str">
        <f t="shared" si="0"/>
        <v>412927196708102112A</v>
      </c>
    </row>
    <row r="37" spans="1:3">
      <c r="A37" s="1" t="s">
        <v>220</v>
      </c>
      <c r="B37" s="1" t="s">
        <v>221</v>
      </c>
      <c r="C37" t="str">
        <f t="shared" si="0"/>
        <v>412927196412082159A</v>
      </c>
    </row>
    <row r="38" spans="1:3">
      <c r="A38" s="1" t="s">
        <v>227</v>
      </c>
      <c r="B38" s="1" t="s">
        <v>228</v>
      </c>
      <c r="C38" t="str">
        <f t="shared" si="0"/>
        <v>411323198703252111A</v>
      </c>
    </row>
    <row r="39" spans="1:3">
      <c r="A39" s="1" t="s">
        <v>229</v>
      </c>
      <c r="B39" s="1" t="s">
        <v>230</v>
      </c>
      <c r="C39" t="str">
        <f t="shared" si="0"/>
        <v>412927196503102119A</v>
      </c>
    </row>
    <row r="40" spans="1:3">
      <c r="A40" s="1" t="s">
        <v>232</v>
      </c>
      <c r="B40" s="1" t="s">
        <v>233</v>
      </c>
      <c r="C40" t="str">
        <f t="shared" si="0"/>
        <v>412927197705282132A</v>
      </c>
    </row>
    <row r="41" spans="1:3">
      <c r="A41" s="1" t="s">
        <v>235</v>
      </c>
      <c r="B41" s="1" t="s">
        <v>236</v>
      </c>
      <c r="C41" t="str">
        <f t="shared" si="0"/>
        <v>412927196307112133A</v>
      </c>
    </row>
    <row r="42" spans="1:3">
      <c r="A42" s="1" t="s">
        <v>238</v>
      </c>
      <c r="B42" s="1" t="s">
        <v>239</v>
      </c>
      <c r="C42" t="str">
        <f t="shared" si="0"/>
        <v>412927197005142171A</v>
      </c>
    </row>
    <row r="43" spans="1:3">
      <c r="A43" s="1" t="s">
        <v>242</v>
      </c>
      <c r="B43" s="1" t="s">
        <v>243</v>
      </c>
      <c r="C43" t="str">
        <f t="shared" si="0"/>
        <v>412927196712062176A</v>
      </c>
    </row>
    <row r="44" spans="1:3">
      <c r="A44" s="1" t="s">
        <v>245</v>
      </c>
      <c r="B44" s="1" t="s">
        <v>246</v>
      </c>
      <c r="C44" t="str">
        <f t="shared" si="0"/>
        <v>412927196207162176A</v>
      </c>
    </row>
    <row r="45" spans="1:3">
      <c r="A45" s="1" t="s">
        <v>251</v>
      </c>
      <c r="B45" s="1" t="s">
        <v>252</v>
      </c>
      <c r="C45" t="str">
        <f t="shared" si="0"/>
        <v>411323200003112118A</v>
      </c>
    </row>
    <row r="46" spans="1:3">
      <c r="A46" s="1" t="s">
        <v>257</v>
      </c>
      <c r="B46" s="1" t="s">
        <v>258</v>
      </c>
      <c r="C46" t="str">
        <f t="shared" si="0"/>
        <v>41132319950305211XA</v>
      </c>
    </row>
    <row r="47" spans="1:3">
      <c r="A47" s="1" t="s">
        <v>260</v>
      </c>
      <c r="B47" s="1" t="s">
        <v>261</v>
      </c>
      <c r="C47" t="str">
        <f t="shared" si="0"/>
        <v>412927196911092212A</v>
      </c>
    </row>
    <row r="48" spans="1:3">
      <c r="A48" s="1" t="s">
        <v>263</v>
      </c>
      <c r="B48" s="1" t="s">
        <v>264</v>
      </c>
      <c r="C48" t="str">
        <f t="shared" si="0"/>
        <v>412927197909282134A</v>
      </c>
    </row>
    <row r="49" spans="1:3">
      <c r="A49" s="1" t="s">
        <v>266</v>
      </c>
      <c r="B49" s="1" t="s">
        <v>267</v>
      </c>
      <c r="C49" t="str">
        <f t="shared" si="0"/>
        <v>412927195707152252A</v>
      </c>
    </row>
    <row r="50" spans="1:3">
      <c r="A50" s="1" t="s">
        <v>269</v>
      </c>
      <c r="B50" s="1" t="s">
        <v>270</v>
      </c>
      <c r="C50" t="str">
        <f t="shared" si="0"/>
        <v>422622196409012110A</v>
      </c>
    </row>
    <row r="51" spans="1:3">
      <c r="A51" s="1" t="s">
        <v>272</v>
      </c>
      <c r="B51" s="1" t="s">
        <v>273</v>
      </c>
      <c r="C51" t="str">
        <f t="shared" si="0"/>
        <v>412927196412202173A</v>
      </c>
    </row>
    <row r="52" spans="1:3">
      <c r="A52" s="1" t="s">
        <v>275</v>
      </c>
      <c r="B52" s="221" t="s">
        <v>276</v>
      </c>
      <c r="C52" t="str">
        <f t="shared" si="0"/>
        <v>412927196508262111A</v>
      </c>
    </row>
    <row r="53" spans="1:3">
      <c r="A53" s="1" t="s">
        <v>282</v>
      </c>
      <c r="B53" s="1" t="s">
        <v>283</v>
      </c>
      <c r="C53" t="str">
        <f t="shared" si="0"/>
        <v>412927196609252131A</v>
      </c>
    </row>
    <row r="54" spans="1:3">
      <c r="A54" s="1" t="s">
        <v>284</v>
      </c>
      <c r="B54" s="1" t="s">
        <v>285</v>
      </c>
      <c r="C54" t="str">
        <f t="shared" si="0"/>
        <v>412927196912012237A</v>
      </c>
    </row>
    <row r="55" spans="1:3">
      <c r="A55" s="1" t="s">
        <v>290</v>
      </c>
      <c r="B55" s="1" t="s">
        <v>291</v>
      </c>
      <c r="C55" t="str">
        <f t="shared" si="0"/>
        <v>412927197211162210A</v>
      </c>
    </row>
    <row r="56" spans="1:3">
      <c r="A56" s="1" t="s">
        <v>293</v>
      </c>
      <c r="B56" s="1" t="s">
        <v>294</v>
      </c>
      <c r="C56" t="str">
        <f t="shared" si="0"/>
        <v>412927197210092177A</v>
      </c>
    </row>
    <row r="57" spans="1:3">
      <c r="A57" s="1" t="s">
        <v>296</v>
      </c>
      <c r="B57" s="1" t="s">
        <v>297</v>
      </c>
      <c r="C57" t="str">
        <f t="shared" si="0"/>
        <v>412927197412022169A</v>
      </c>
    </row>
    <row r="58" spans="1:3">
      <c r="A58" s="1" t="s">
        <v>302</v>
      </c>
      <c r="B58" s="1" t="s">
        <v>303</v>
      </c>
      <c r="C58" t="str">
        <f t="shared" si="0"/>
        <v>411323195703022128A</v>
      </c>
    </row>
    <row r="59" spans="1:3">
      <c r="A59" s="1" t="s">
        <v>308</v>
      </c>
      <c r="B59" s="1" t="s">
        <v>309</v>
      </c>
      <c r="C59" t="str">
        <f t="shared" si="0"/>
        <v>412927197412132122A</v>
      </c>
    </row>
    <row r="60" spans="1:3">
      <c r="A60" s="1" t="s">
        <v>313</v>
      </c>
      <c r="B60" s="1" t="s">
        <v>6057</v>
      </c>
      <c r="C60" t="str">
        <f t="shared" si="0"/>
        <v>411323198410202110A</v>
      </c>
    </row>
    <row r="61" spans="1:3">
      <c r="A61" s="1" t="s">
        <v>318</v>
      </c>
      <c r="B61" s="1" t="s">
        <v>319</v>
      </c>
      <c r="C61" t="str">
        <f t="shared" si="0"/>
        <v>412927196611082143A</v>
      </c>
    </row>
    <row r="62" spans="1:3">
      <c r="A62" s="1" t="s">
        <v>324</v>
      </c>
      <c r="B62" s="221" t="s">
        <v>325</v>
      </c>
      <c r="C62" t="str">
        <f t="shared" si="0"/>
        <v>411323198211232157A</v>
      </c>
    </row>
    <row r="63" spans="1:3">
      <c r="A63" s="1" t="s">
        <v>331</v>
      </c>
      <c r="B63" s="221" t="s">
        <v>332</v>
      </c>
      <c r="C63" t="str">
        <f t="shared" si="0"/>
        <v>412927196912032131A</v>
      </c>
    </row>
    <row r="64" spans="1:3">
      <c r="A64" s="1" t="s">
        <v>338</v>
      </c>
      <c r="B64" s="221" t="s">
        <v>339</v>
      </c>
      <c r="C64" t="str">
        <f t="shared" si="0"/>
        <v>412927197807202113A</v>
      </c>
    </row>
    <row r="65" spans="1:3">
      <c r="A65" s="1" t="s">
        <v>345</v>
      </c>
      <c r="B65" s="1" t="s">
        <v>346</v>
      </c>
      <c r="C65" t="str">
        <f t="shared" si="0"/>
        <v>412927197711152211A</v>
      </c>
    </row>
    <row r="66" spans="1:3">
      <c r="A66" s="1" t="s">
        <v>350</v>
      </c>
      <c r="B66" s="221" t="s">
        <v>351</v>
      </c>
      <c r="C66" t="str">
        <f t="shared" ref="C66:C129" si="1">B66&amp;"A"</f>
        <v>411323198004032144A</v>
      </c>
    </row>
    <row r="67" spans="1:3">
      <c r="A67" s="1" t="s">
        <v>356</v>
      </c>
      <c r="B67" s="1" t="s">
        <v>357</v>
      </c>
      <c r="C67" t="str">
        <f t="shared" si="1"/>
        <v>411323200112242130A</v>
      </c>
    </row>
    <row r="68" spans="1:3">
      <c r="A68" s="1" t="s">
        <v>364</v>
      </c>
      <c r="B68" s="1" t="s">
        <v>365</v>
      </c>
      <c r="C68" t="str">
        <f t="shared" si="1"/>
        <v>411323198209152131A</v>
      </c>
    </row>
    <row r="69" spans="1:3">
      <c r="A69" s="1" t="s">
        <v>369</v>
      </c>
      <c r="B69" s="221" t="s">
        <v>370</v>
      </c>
      <c r="C69" t="str">
        <f t="shared" si="1"/>
        <v>411323199004082138A</v>
      </c>
    </row>
    <row r="70" spans="1:3">
      <c r="A70" s="1" t="s">
        <v>375</v>
      </c>
      <c r="B70" s="1" t="s">
        <v>376</v>
      </c>
      <c r="C70" t="str">
        <f t="shared" si="1"/>
        <v>41132319870628213xA</v>
      </c>
    </row>
    <row r="71" spans="1:3">
      <c r="A71" s="1" t="s">
        <v>378</v>
      </c>
      <c r="B71" s="1" t="s">
        <v>379</v>
      </c>
      <c r="C71" t="str">
        <f t="shared" si="1"/>
        <v>412927196812242174A</v>
      </c>
    </row>
    <row r="72" spans="1:3">
      <c r="A72" s="1" t="s">
        <v>382</v>
      </c>
      <c r="B72" s="1" t="s">
        <v>383</v>
      </c>
      <c r="C72" t="str">
        <f t="shared" si="1"/>
        <v>412927197006272111A</v>
      </c>
    </row>
    <row r="73" spans="1:3">
      <c r="A73" s="1" t="s">
        <v>385</v>
      </c>
      <c r="B73" s="1" t="s">
        <v>386</v>
      </c>
      <c r="C73" t="str">
        <f t="shared" si="1"/>
        <v>411323199804032112A</v>
      </c>
    </row>
    <row r="74" spans="1:3">
      <c r="A74" s="1" t="s">
        <v>389</v>
      </c>
      <c r="B74" s="1" t="s">
        <v>390</v>
      </c>
      <c r="C74" t="str">
        <f t="shared" si="1"/>
        <v>412927195503092112A</v>
      </c>
    </row>
    <row r="75" spans="1:3">
      <c r="A75" s="1" t="s">
        <v>397</v>
      </c>
      <c r="B75" s="1" t="s">
        <v>398</v>
      </c>
      <c r="C75" t="str">
        <f t="shared" si="1"/>
        <v>411323199110022112A</v>
      </c>
    </row>
    <row r="76" spans="1:3">
      <c r="A76" s="1" t="s">
        <v>403</v>
      </c>
      <c r="B76" s="221" t="s">
        <v>404</v>
      </c>
      <c r="C76" t="str">
        <f t="shared" si="1"/>
        <v>412927196606082114A</v>
      </c>
    </row>
    <row r="77" spans="1:3">
      <c r="A77" s="1" t="s">
        <v>407</v>
      </c>
      <c r="B77" s="221" t="s">
        <v>408</v>
      </c>
      <c r="C77" t="str">
        <f t="shared" si="1"/>
        <v>412927195408172114A</v>
      </c>
    </row>
    <row r="78" spans="1:3">
      <c r="A78" s="1" t="s">
        <v>410</v>
      </c>
      <c r="B78" s="1" t="s">
        <v>411</v>
      </c>
      <c r="C78" t="str">
        <f t="shared" si="1"/>
        <v>412927197212302115A</v>
      </c>
    </row>
    <row r="79" spans="1:3">
      <c r="A79" s="1" t="s">
        <v>414</v>
      </c>
      <c r="B79" s="1" t="s">
        <v>415</v>
      </c>
      <c r="C79" t="str">
        <f t="shared" si="1"/>
        <v>412927197110012117A</v>
      </c>
    </row>
    <row r="80" spans="1:3">
      <c r="A80" s="1" t="s">
        <v>417</v>
      </c>
      <c r="B80" s="1" t="s">
        <v>418</v>
      </c>
      <c r="C80" t="str">
        <f t="shared" si="1"/>
        <v>412927195704172119A</v>
      </c>
    </row>
    <row r="81" spans="1:3">
      <c r="A81" s="1" t="s">
        <v>421</v>
      </c>
      <c r="B81" s="1" t="s">
        <v>422</v>
      </c>
      <c r="C81" t="str">
        <f t="shared" si="1"/>
        <v>411323198306042153A</v>
      </c>
    </row>
    <row r="82" spans="1:3">
      <c r="A82" s="1" t="s">
        <v>425</v>
      </c>
      <c r="B82" s="1" t="s">
        <v>426</v>
      </c>
      <c r="C82" t="str">
        <f t="shared" si="1"/>
        <v>412927196604242145A</v>
      </c>
    </row>
    <row r="83" spans="1:3">
      <c r="A83" s="1" t="s">
        <v>430</v>
      </c>
      <c r="B83" s="1" t="s">
        <v>431</v>
      </c>
      <c r="C83" t="str">
        <f t="shared" si="1"/>
        <v>411323199002192114A</v>
      </c>
    </row>
    <row r="84" spans="1:3">
      <c r="A84" s="1" t="s">
        <v>433</v>
      </c>
      <c r="B84" s="1" t="s">
        <v>434</v>
      </c>
      <c r="C84" t="str">
        <f t="shared" si="1"/>
        <v>412927195405162113A</v>
      </c>
    </row>
    <row r="85" spans="1:3">
      <c r="A85" s="1" t="s">
        <v>440</v>
      </c>
      <c r="B85" s="1" t="s">
        <v>441</v>
      </c>
      <c r="C85" t="str">
        <f t="shared" si="1"/>
        <v>411323199605162117A</v>
      </c>
    </row>
    <row r="86" spans="1:3">
      <c r="A86" s="1" t="s">
        <v>443</v>
      </c>
      <c r="B86" s="1" t="s">
        <v>444</v>
      </c>
      <c r="C86" t="str">
        <f t="shared" si="1"/>
        <v>411323196908242110A</v>
      </c>
    </row>
    <row r="87" spans="1:3">
      <c r="A87" s="1" t="s">
        <v>447</v>
      </c>
      <c r="B87" s="1" t="s">
        <v>448</v>
      </c>
      <c r="C87" t="str">
        <f t="shared" si="1"/>
        <v>412927197203232119A</v>
      </c>
    </row>
    <row r="88" spans="1:3">
      <c r="A88" s="1" t="s">
        <v>451</v>
      </c>
      <c r="B88" s="1" t="s">
        <v>452</v>
      </c>
      <c r="C88" t="str">
        <f t="shared" si="1"/>
        <v>412927196603102116A</v>
      </c>
    </row>
    <row r="89" spans="1:3">
      <c r="A89" s="1" t="s">
        <v>455</v>
      </c>
      <c r="B89" s="221" t="s">
        <v>456</v>
      </c>
      <c r="C89" t="str">
        <f t="shared" si="1"/>
        <v>412927196809142113A</v>
      </c>
    </row>
    <row r="90" spans="1:3">
      <c r="A90" s="1" t="s">
        <v>459</v>
      </c>
      <c r="B90" s="1" t="s">
        <v>460</v>
      </c>
      <c r="C90" t="str">
        <f t="shared" si="1"/>
        <v>412927197403222118A</v>
      </c>
    </row>
    <row r="91" spans="1:3">
      <c r="A91" s="1" t="s">
        <v>462</v>
      </c>
      <c r="B91" s="1" t="s">
        <v>463</v>
      </c>
      <c r="C91" t="str">
        <f t="shared" si="1"/>
        <v>412927196712162118A</v>
      </c>
    </row>
    <row r="92" spans="1:3">
      <c r="A92" s="1" t="s">
        <v>469</v>
      </c>
      <c r="B92" s="1" t="s">
        <v>470</v>
      </c>
      <c r="C92" t="str">
        <f t="shared" si="1"/>
        <v>411323198102212130A</v>
      </c>
    </row>
    <row r="93" spans="1:3">
      <c r="A93" s="1" t="s">
        <v>472</v>
      </c>
      <c r="B93" s="1" t="s">
        <v>473</v>
      </c>
      <c r="C93" t="str">
        <f t="shared" si="1"/>
        <v>412927196409262116A</v>
      </c>
    </row>
    <row r="94" spans="1:3">
      <c r="A94" s="1" t="s">
        <v>479</v>
      </c>
      <c r="B94" s="1" t="s">
        <v>480</v>
      </c>
      <c r="C94" t="str">
        <f t="shared" si="1"/>
        <v>41292719681024212XA</v>
      </c>
    </row>
    <row r="95" spans="1:3">
      <c r="A95" s="1" t="s">
        <v>481</v>
      </c>
      <c r="B95" s="1" t="s">
        <v>482</v>
      </c>
      <c r="C95" t="str">
        <f t="shared" si="1"/>
        <v>411323198504092119A</v>
      </c>
    </row>
    <row r="96" spans="1:3">
      <c r="A96" s="1" t="s">
        <v>484</v>
      </c>
      <c r="B96" s="1" t="s">
        <v>485</v>
      </c>
      <c r="C96" t="str">
        <f t="shared" si="1"/>
        <v>412927196912272151A</v>
      </c>
    </row>
    <row r="97" spans="1:3">
      <c r="A97" s="1" t="s">
        <v>487</v>
      </c>
      <c r="B97" s="1" t="s">
        <v>488</v>
      </c>
      <c r="C97" t="str">
        <f t="shared" si="1"/>
        <v>412927196902112111A</v>
      </c>
    </row>
    <row r="98" spans="1:3">
      <c r="A98" s="1" t="s">
        <v>493</v>
      </c>
      <c r="B98" s="1" t="s">
        <v>494</v>
      </c>
      <c r="C98" t="str">
        <f t="shared" si="1"/>
        <v>412927197609282204A</v>
      </c>
    </row>
    <row r="99" spans="1:3">
      <c r="A99" s="1" t="s">
        <v>496</v>
      </c>
      <c r="B99" s="1" t="s">
        <v>497</v>
      </c>
      <c r="C99" t="str">
        <f t="shared" si="1"/>
        <v>412927196402042110A</v>
      </c>
    </row>
    <row r="100" spans="1:3">
      <c r="A100" s="1" t="s">
        <v>499</v>
      </c>
      <c r="B100" s="221" t="s">
        <v>500</v>
      </c>
      <c r="C100" t="str">
        <f t="shared" si="1"/>
        <v>412927197208172119A</v>
      </c>
    </row>
    <row r="101" spans="1:3">
      <c r="A101" s="1" t="s">
        <v>506</v>
      </c>
      <c r="B101" s="1" t="s">
        <v>6059</v>
      </c>
      <c r="C101" t="str">
        <f t="shared" si="1"/>
        <v>411323200108172117A</v>
      </c>
    </row>
    <row r="102" spans="1:3">
      <c r="A102" s="1" t="s">
        <v>508</v>
      </c>
      <c r="B102" s="221" t="s">
        <v>509</v>
      </c>
      <c r="C102" t="str">
        <f t="shared" si="1"/>
        <v>412927196311182134A</v>
      </c>
    </row>
    <row r="103" spans="1:3">
      <c r="A103" s="1" t="s">
        <v>512</v>
      </c>
      <c r="B103" s="1" t="s">
        <v>513</v>
      </c>
      <c r="C103" t="str">
        <f t="shared" si="1"/>
        <v>412927196212152271A</v>
      </c>
    </row>
    <row r="104" spans="1:3">
      <c r="A104" s="1" t="s">
        <v>516</v>
      </c>
      <c r="B104" s="1" t="s">
        <v>517</v>
      </c>
      <c r="C104" t="str">
        <f t="shared" si="1"/>
        <v>412927197202152133A</v>
      </c>
    </row>
    <row r="105" spans="1:3">
      <c r="A105" s="1" t="s">
        <v>519</v>
      </c>
      <c r="B105" s="1" t="s">
        <v>520</v>
      </c>
      <c r="C105" t="str">
        <f t="shared" si="1"/>
        <v>412927197312182114A</v>
      </c>
    </row>
    <row r="106" spans="1:3">
      <c r="A106" s="1" t="s">
        <v>522</v>
      </c>
      <c r="B106" s="1" t="s">
        <v>523</v>
      </c>
      <c r="C106" t="str">
        <f t="shared" si="1"/>
        <v>41292719720329212XA</v>
      </c>
    </row>
    <row r="107" spans="1:3">
      <c r="A107" s="1" t="s">
        <v>526</v>
      </c>
      <c r="B107" s="1" t="s">
        <v>527</v>
      </c>
      <c r="C107" t="str">
        <f t="shared" si="1"/>
        <v>411323198004231717A</v>
      </c>
    </row>
    <row r="108" spans="1:3">
      <c r="A108" s="1" t="s">
        <v>533</v>
      </c>
      <c r="B108" s="1" t="s">
        <v>534</v>
      </c>
      <c r="C108" t="str">
        <f t="shared" si="1"/>
        <v>41132319821203171XA</v>
      </c>
    </row>
    <row r="109" spans="1:3">
      <c r="A109" s="1" t="s">
        <v>535</v>
      </c>
      <c r="B109" s="1" t="s">
        <v>536</v>
      </c>
      <c r="C109" t="str">
        <f t="shared" si="1"/>
        <v>412927196111122129A</v>
      </c>
    </row>
    <row r="110" spans="1:3">
      <c r="A110" s="1" t="s">
        <v>538</v>
      </c>
      <c r="B110" s="1" t="s">
        <v>539</v>
      </c>
      <c r="C110" t="str">
        <f t="shared" si="1"/>
        <v>412927196808262121A</v>
      </c>
    </row>
    <row r="111" spans="1:3">
      <c r="A111" s="1" t="s">
        <v>542</v>
      </c>
      <c r="B111" s="1" t="s">
        <v>543</v>
      </c>
      <c r="C111" t="str">
        <f t="shared" si="1"/>
        <v>412927195010092157A</v>
      </c>
    </row>
    <row r="112" spans="1:3">
      <c r="A112" s="1" t="s">
        <v>545</v>
      </c>
      <c r="B112" s="221" t="s">
        <v>546</v>
      </c>
      <c r="C112" t="str">
        <f t="shared" si="1"/>
        <v>412927197209292112A</v>
      </c>
    </row>
    <row r="113" spans="1:3">
      <c r="A113" s="1" t="s">
        <v>548</v>
      </c>
      <c r="B113" s="221" t="s">
        <v>549</v>
      </c>
      <c r="C113" t="str">
        <f t="shared" si="1"/>
        <v>412927196305202119A</v>
      </c>
    </row>
    <row r="114" spans="1:3">
      <c r="A114" s="1" t="s">
        <v>555</v>
      </c>
      <c r="B114" s="221" t="s">
        <v>556</v>
      </c>
      <c r="C114" t="str">
        <f t="shared" si="1"/>
        <v>412927197506262139A</v>
      </c>
    </row>
    <row r="115" spans="1:3">
      <c r="A115" s="1" t="s">
        <v>558</v>
      </c>
      <c r="B115" s="221" t="s">
        <v>559</v>
      </c>
      <c r="C115" t="str">
        <f t="shared" si="1"/>
        <v>412927196708062114A</v>
      </c>
    </row>
    <row r="116" spans="1:3">
      <c r="A116" s="1" t="s">
        <v>564</v>
      </c>
      <c r="B116" s="1" t="s">
        <v>565</v>
      </c>
      <c r="C116" t="str">
        <f t="shared" si="1"/>
        <v>41292719710821211XA</v>
      </c>
    </row>
    <row r="117" spans="1:3">
      <c r="A117" s="1" t="s">
        <v>570</v>
      </c>
      <c r="B117" s="1" t="s">
        <v>571</v>
      </c>
      <c r="C117" t="str">
        <f t="shared" si="1"/>
        <v>41132319870801215XA</v>
      </c>
    </row>
    <row r="118" spans="1:3">
      <c r="A118" s="1" t="s">
        <v>578</v>
      </c>
      <c r="B118" s="221" t="s">
        <v>579</v>
      </c>
      <c r="C118" t="str">
        <f t="shared" si="1"/>
        <v>412927197403022167A</v>
      </c>
    </row>
    <row r="119" spans="1:3">
      <c r="A119" s="1" t="s">
        <v>581</v>
      </c>
      <c r="B119" s="221" t="s">
        <v>582</v>
      </c>
      <c r="C119" t="str">
        <f t="shared" si="1"/>
        <v>411323198209262154A</v>
      </c>
    </row>
    <row r="120" spans="1:3">
      <c r="A120" s="1" t="s">
        <v>589</v>
      </c>
      <c r="B120" s="221" t="s">
        <v>590</v>
      </c>
      <c r="C120" t="str">
        <f t="shared" si="1"/>
        <v>411323198303132110A</v>
      </c>
    </row>
    <row r="121" spans="1:3">
      <c r="A121" s="1" t="s">
        <v>592</v>
      </c>
      <c r="B121" s="221" t="s">
        <v>593</v>
      </c>
      <c r="C121" t="str">
        <f t="shared" si="1"/>
        <v>411323198302092110A</v>
      </c>
    </row>
    <row r="122" spans="1:3">
      <c r="A122" s="1" t="s">
        <v>599</v>
      </c>
      <c r="B122" s="221" t="s">
        <v>600</v>
      </c>
      <c r="C122" t="str">
        <f t="shared" si="1"/>
        <v>411323198710142113A</v>
      </c>
    </row>
    <row r="123" spans="1:3">
      <c r="A123" s="1" t="s">
        <v>606</v>
      </c>
      <c r="B123" s="221" t="s">
        <v>607</v>
      </c>
      <c r="C123" t="str">
        <f t="shared" si="1"/>
        <v>412927197402142124A</v>
      </c>
    </row>
    <row r="124" spans="1:3">
      <c r="A124" s="1" t="s">
        <v>608</v>
      </c>
      <c r="B124" s="221" t="s">
        <v>609</v>
      </c>
      <c r="C124" t="str">
        <f t="shared" si="1"/>
        <v>411323199003232157A</v>
      </c>
    </row>
    <row r="125" spans="1:3">
      <c r="A125" s="1" t="s">
        <v>615</v>
      </c>
      <c r="B125" s="1" t="s">
        <v>616</v>
      </c>
      <c r="C125" t="str">
        <f t="shared" si="1"/>
        <v>61252419861220411XA</v>
      </c>
    </row>
    <row r="126" spans="1:3">
      <c r="A126" s="1" t="s">
        <v>621</v>
      </c>
      <c r="B126" s="221" t="s">
        <v>622</v>
      </c>
      <c r="C126" t="str">
        <f t="shared" si="1"/>
        <v>411323200006152115A</v>
      </c>
    </row>
    <row r="127" spans="1:3">
      <c r="A127" s="1" t="s">
        <v>628</v>
      </c>
      <c r="B127" s="221" t="s">
        <v>629</v>
      </c>
      <c r="C127" t="str">
        <f t="shared" si="1"/>
        <v>411323198310122148A</v>
      </c>
    </row>
    <row r="128" spans="1:3">
      <c r="A128" s="1" t="s">
        <v>634</v>
      </c>
      <c r="B128" s="1" t="s">
        <v>635</v>
      </c>
      <c r="C128" t="str">
        <f t="shared" si="1"/>
        <v>41132319960706211XA</v>
      </c>
    </row>
    <row r="129" spans="1:3">
      <c r="A129" s="1" t="s">
        <v>637</v>
      </c>
      <c r="B129" s="221" t="s">
        <v>638</v>
      </c>
      <c r="C129" t="str">
        <f t="shared" si="1"/>
        <v>412927196910232156A</v>
      </c>
    </row>
    <row r="130" spans="1:3">
      <c r="A130" s="1" t="s">
        <v>644</v>
      </c>
      <c r="B130" s="221" t="s">
        <v>645</v>
      </c>
      <c r="C130" t="str">
        <f t="shared" ref="C130:C193" si="2">B130&amp;"A"</f>
        <v>411323198601062130A</v>
      </c>
    </row>
    <row r="131" spans="1:3">
      <c r="A131" s="1" t="s">
        <v>650</v>
      </c>
      <c r="B131" s="221" t="s">
        <v>651</v>
      </c>
      <c r="C131" t="str">
        <f t="shared" si="2"/>
        <v>411323199812132121A</v>
      </c>
    </row>
    <row r="132" spans="1:3">
      <c r="A132" s="1" t="s">
        <v>656</v>
      </c>
      <c r="B132" s="221" t="s">
        <v>657</v>
      </c>
      <c r="C132" t="str">
        <f t="shared" si="2"/>
        <v>412927197411142134A</v>
      </c>
    </row>
    <row r="133" spans="1:3">
      <c r="A133" s="1" t="s">
        <v>662</v>
      </c>
      <c r="B133" s="1" t="s">
        <v>6060</v>
      </c>
      <c r="C133" t="str">
        <f t="shared" si="2"/>
        <v>41132319970920211XA</v>
      </c>
    </row>
    <row r="134" spans="1:3">
      <c r="A134" s="1" t="s">
        <v>664</v>
      </c>
      <c r="B134" s="221" t="s">
        <v>665</v>
      </c>
      <c r="C134" t="str">
        <f t="shared" si="2"/>
        <v>412927196609072157A</v>
      </c>
    </row>
    <row r="135" spans="1:3">
      <c r="A135" s="1" t="s">
        <v>670</v>
      </c>
      <c r="B135" s="221" t="s">
        <v>671</v>
      </c>
      <c r="C135" t="str">
        <f t="shared" si="2"/>
        <v>422622197301075720A</v>
      </c>
    </row>
    <row r="136" spans="1:3">
      <c r="A136" s="1" t="s">
        <v>676</v>
      </c>
      <c r="B136" s="221" t="s">
        <v>677</v>
      </c>
      <c r="C136" t="str">
        <f t="shared" si="2"/>
        <v>411323199212082124A</v>
      </c>
    </row>
    <row r="137" spans="1:3">
      <c r="A137" s="1" t="s">
        <v>682</v>
      </c>
      <c r="B137" s="221" t="s">
        <v>683</v>
      </c>
      <c r="C137" t="str">
        <f t="shared" si="2"/>
        <v>420321199108061727A</v>
      </c>
    </row>
    <row r="138" spans="1:3">
      <c r="A138" s="1" t="s">
        <v>685</v>
      </c>
      <c r="B138" s="221" t="s">
        <v>686</v>
      </c>
      <c r="C138" t="str">
        <f t="shared" si="2"/>
        <v>412927197102162174A</v>
      </c>
    </row>
    <row r="139" spans="1:3">
      <c r="A139" s="1" t="s">
        <v>693</v>
      </c>
      <c r="B139" s="221" t="s">
        <v>694</v>
      </c>
      <c r="C139" t="str">
        <f t="shared" si="2"/>
        <v>420321198304211767A</v>
      </c>
    </row>
    <row r="140" spans="1:3">
      <c r="A140" s="1" t="s">
        <v>698</v>
      </c>
      <c r="B140" s="221" t="s">
        <v>699</v>
      </c>
      <c r="C140" t="str">
        <f t="shared" si="2"/>
        <v>411323198010232177A</v>
      </c>
    </row>
    <row r="141" spans="1:3">
      <c r="A141" s="1" t="s">
        <v>703</v>
      </c>
      <c r="B141" s="221" t="s">
        <v>704</v>
      </c>
      <c r="C141" t="str">
        <f t="shared" si="2"/>
        <v>411323198505152152A</v>
      </c>
    </row>
    <row r="142" spans="1:3">
      <c r="A142" s="1" t="s">
        <v>709</v>
      </c>
      <c r="B142" s="221" t="s">
        <v>710</v>
      </c>
      <c r="C142" t="str">
        <f t="shared" si="2"/>
        <v>411323198810022143A</v>
      </c>
    </row>
    <row r="143" spans="1:3">
      <c r="A143" s="1" t="s">
        <v>714</v>
      </c>
      <c r="B143" s="1" t="s">
        <v>715</v>
      </c>
      <c r="C143" t="str">
        <f t="shared" si="2"/>
        <v>42032119871021172XA</v>
      </c>
    </row>
    <row r="144" spans="1:3">
      <c r="A144" s="1" t="s">
        <v>717</v>
      </c>
      <c r="B144" s="221" t="s">
        <v>718</v>
      </c>
      <c r="C144" t="str">
        <f t="shared" si="2"/>
        <v>412927197209282133A</v>
      </c>
    </row>
    <row r="145" spans="1:3">
      <c r="A145" s="1" t="s">
        <v>721</v>
      </c>
      <c r="B145" s="221" t="s">
        <v>722</v>
      </c>
      <c r="C145" t="str">
        <f t="shared" si="2"/>
        <v>412927196806132163A</v>
      </c>
    </row>
    <row r="146" spans="1:3">
      <c r="A146" s="1" t="s">
        <v>729</v>
      </c>
      <c r="B146" s="221" t="s">
        <v>730</v>
      </c>
      <c r="C146" t="str">
        <f t="shared" si="2"/>
        <v>412927197811242142A</v>
      </c>
    </row>
    <row r="147" spans="1:3">
      <c r="A147" s="1" t="s">
        <v>735</v>
      </c>
      <c r="B147" s="221" t="s">
        <v>736</v>
      </c>
      <c r="C147" t="str">
        <f t="shared" si="2"/>
        <v>412927197911012125A</v>
      </c>
    </row>
    <row r="148" spans="1:3">
      <c r="A148" s="1" t="s">
        <v>738</v>
      </c>
      <c r="B148" s="221" t="s">
        <v>739</v>
      </c>
      <c r="C148" t="str">
        <f t="shared" si="2"/>
        <v>412927196511132115A</v>
      </c>
    </row>
    <row r="149" spans="1:3">
      <c r="A149" s="1" t="s">
        <v>744</v>
      </c>
      <c r="B149" s="221" t="s">
        <v>745</v>
      </c>
      <c r="C149" t="str">
        <f t="shared" si="2"/>
        <v>411323198310052119A</v>
      </c>
    </row>
    <row r="150" spans="1:3">
      <c r="A150" s="1" t="s">
        <v>750</v>
      </c>
      <c r="B150" s="221" t="s">
        <v>751</v>
      </c>
      <c r="C150" t="str">
        <f t="shared" si="2"/>
        <v>411323198906252146A</v>
      </c>
    </row>
    <row r="151" spans="1:3">
      <c r="A151" s="1" t="s">
        <v>753</v>
      </c>
      <c r="B151" s="221" t="s">
        <v>754</v>
      </c>
      <c r="C151" t="str">
        <f t="shared" si="2"/>
        <v>412927196711012169A</v>
      </c>
    </row>
    <row r="152" spans="1:3">
      <c r="A152" s="1" t="s">
        <v>759</v>
      </c>
      <c r="B152" s="221" t="s">
        <v>760</v>
      </c>
      <c r="C152" t="str">
        <f t="shared" si="2"/>
        <v>411323199009222136A</v>
      </c>
    </row>
    <row r="153" spans="1:3">
      <c r="A153" s="1" t="s">
        <v>763</v>
      </c>
      <c r="B153" s="221" t="s">
        <v>764</v>
      </c>
      <c r="C153" t="str">
        <f t="shared" si="2"/>
        <v>411323198504182130A</v>
      </c>
    </row>
    <row r="154" spans="1:3">
      <c r="A154" s="1" t="s">
        <v>768</v>
      </c>
      <c r="B154" s="221" t="s">
        <v>769</v>
      </c>
      <c r="C154" t="str">
        <f t="shared" si="2"/>
        <v>412927197012252141A</v>
      </c>
    </row>
    <row r="155" spans="1:3">
      <c r="A155" s="1" t="s">
        <v>774</v>
      </c>
      <c r="B155" s="221" t="s">
        <v>775</v>
      </c>
      <c r="C155" t="str">
        <f t="shared" si="2"/>
        <v>411323199106162112A</v>
      </c>
    </row>
    <row r="156" spans="1:3">
      <c r="A156" s="1" t="s">
        <v>776</v>
      </c>
      <c r="B156" s="221" t="s">
        <v>777</v>
      </c>
      <c r="C156" t="str">
        <f t="shared" si="2"/>
        <v>412927197409022117A</v>
      </c>
    </row>
    <row r="157" spans="1:3">
      <c r="A157" s="1" t="s">
        <v>781</v>
      </c>
      <c r="B157" s="221" t="s">
        <v>782</v>
      </c>
      <c r="C157" t="str">
        <f t="shared" si="2"/>
        <v>411323198812182175A</v>
      </c>
    </row>
    <row r="158" spans="1:3">
      <c r="A158" s="1" t="s">
        <v>788</v>
      </c>
      <c r="B158" s="221" t="s">
        <v>789</v>
      </c>
      <c r="C158" t="str">
        <f t="shared" si="2"/>
        <v>411323199312012158A</v>
      </c>
    </row>
    <row r="159" spans="1:3">
      <c r="A159" s="1" t="s">
        <v>792</v>
      </c>
      <c r="B159" s="221" t="s">
        <v>793</v>
      </c>
      <c r="C159" t="str">
        <f t="shared" si="2"/>
        <v>412927197304052133A</v>
      </c>
    </row>
    <row r="160" spans="1:3">
      <c r="A160" s="1" t="s">
        <v>795</v>
      </c>
      <c r="B160" s="1" t="s">
        <v>796</v>
      </c>
      <c r="C160" t="str">
        <f t="shared" si="2"/>
        <v>412927197307272131A</v>
      </c>
    </row>
    <row r="161" spans="1:3">
      <c r="A161" s="1" t="s">
        <v>801</v>
      </c>
      <c r="B161" s="1" t="s">
        <v>802</v>
      </c>
      <c r="C161" t="str">
        <f t="shared" si="2"/>
        <v>412927197105152131A</v>
      </c>
    </row>
    <row r="162" spans="1:3">
      <c r="A162" s="1" t="s">
        <v>803</v>
      </c>
      <c r="B162" s="221" t="s">
        <v>804</v>
      </c>
      <c r="C162" t="str">
        <f t="shared" si="2"/>
        <v>412927197401022112A</v>
      </c>
    </row>
    <row r="163" spans="1:3">
      <c r="A163" s="1" t="s">
        <v>807</v>
      </c>
      <c r="B163" s="221" t="s">
        <v>808</v>
      </c>
      <c r="C163" t="str">
        <f t="shared" si="2"/>
        <v>411323196503042110A</v>
      </c>
    </row>
    <row r="164" spans="1:3">
      <c r="A164" s="1" t="s">
        <v>815</v>
      </c>
      <c r="B164" s="221" t="s">
        <v>816</v>
      </c>
      <c r="C164" t="str">
        <f t="shared" si="2"/>
        <v>412927195309032124A</v>
      </c>
    </row>
    <row r="165" spans="1:3">
      <c r="A165" s="1" t="s">
        <v>820</v>
      </c>
      <c r="B165" s="221" t="s">
        <v>821</v>
      </c>
      <c r="C165" t="str">
        <f t="shared" si="2"/>
        <v>612524198302134873A</v>
      </c>
    </row>
    <row r="166" spans="1:3">
      <c r="A166" s="1" t="s">
        <v>825</v>
      </c>
      <c r="B166" s="1" t="s">
        <v>826</v>
      </c>
      <c r="C166" t="str">
        <f t="shared" si="2"/>
        <v>412927197904292122A</v>
      </c>
    </row>
    <row r="167" spans="1:3">
      <c r="A167" s="1" t="s">
        <v>831</v>
      </c>
      <c r="B167" s="221" t="s">
        <v>832</v>
      </c>
      <c r="C167" t="str">
        <f t="shared" si="2"/>
        <v>412927197304052125A</v>
      </c>
    </row>
    <row r="168" spans="1:3">
      <c r="A168" s="1" t="s">
        <v>835</v>
      </c>
      <c r="B168" s="221" t="s">
        <v>836</v>
      </c>
      <c r="C168" t="str">
        <f t="shared" si="2"/>
        <v>412927197303232124A</v>
      </c>
    </row>
    <row r="169" spans="1:3">
      <c r="A169" s="1" t="s">
        <v>842</v>
      </c>
      <c r="B169" s="1" t="s">
        <v>843</v>
      </c>
      <c r="C169" t="str">
        <f t="shared" si="2"/>
        <v>411323199909052179A</v>
      </c>
    </row>
    <row r="170" spans="1:3">
      <c r="A170" s="1" t="s">
        <v>846</v>
      </c>
      <c r="B170" s="221" t="s">
        <v>847</v>
      </c>
      <c r="C170" t="str">
        <f t="shared" si="2"/>
        <v>412927197407172138A</v>
      </c>
    </row>
    <row r="171" spans="1:3">
      <c r="A171" s="1" t="s">
        <v>849</v>
      </c>
      <c r="B171" s="221" t="s">
        <v>850</v>
      </c>
      <c r="C171" t="str">
        <f t="shared" si="2"/>
        <v>412927196612062144A</v>
      </c>
    </row>
    <row r="172" spans="1:3">
      <c r="A172" s="1" t="s">
        <v>853</v>
      </c>
      <c r="B172" s="221" t="s">
        <v>854</v>
      </c>
      <c r="C172" t="str">
        <f t="shared" si="2"/>
        <v>412927196501272130A</v>
      </c>
    </row>
    <row r="173" spans="1:3">
      <c r="A173" s="1" t="s">
        <v>857</v>
      </c>
      <c r="B173" s="1" t="s">
        <v>858</v>
      </c>
      <c r="C173" t="str">
        <f t="shared" si="2"/>
        <v>41292719720106211XA</v>
      </c>
    </row>
    <row r="174" spans="1:3">
      <c r="A174" s="1" t="s">
        <v>864</v>
      </c>
      <c r="B174" s="221" t="s">
        <v>865</v>
      </c>
      <c r="C174" t="str">
        <f t="shared" si="2"/>
        <v>412927196809092208A</v>
      </c>
    </row>
    <row r="175" spans="1:3">
      <c r="A175" s="1" t="s">
        <v>867</v>
      </c>
      <c r="B175" s="1" t="s">
        <v>868</v>
      </c>
      <c r="C175" t="str">
        <f t="shared" si="2"/>
        <v>41292719650217214XA</v>
      </c>
    </row>
    <row r="176" spans="1:3">
      <c r="A176" s="1" t="s">
        <v>871</v>
      </c>
      <c r="B176" s="221" t="s">
        <v>872</v>
      </c>
      <c r="C176" t="str">
        <f t="shared" si="2"/>
        <v>412927196611132171A</v>
      </c>
    </row>
    <row r="177" spans="1:3">
      <c r="A177" s="1" t="s">
        <v>875</v>
      </c>
      <c r="B177" s="221" t="s">
        <v>876</v>
      </c>
      <c r="C177" t="str">
        <f t="shared" si="2"/>
        <v>412927196706082111A</v>
      </c>
    </row>
    <row r="178" spans="1:3">
      <c r="A178" s="1" t="s">
        <v>881</v>
      </c>
      <c r="B178" s="221" t="s">
        <v>882</v>
      </c>
      <c r="C178" t="str">
        <f t="shared" si="2"/>
        <v>412927196803202189A</v>
      </c>
    </row>
    <row r="179" spans="1:3">
      <c r="A179" s="1" t="s">
        <v>884</v>
      </c>
      <c r="B179" s="221" t="s">
        <v>885</v>
      </c>
      <c r="C179" t="str">
        <f t="shared" si="2"/>
        <v>412927195809172115A</v>
      </c>
    </row>
    <row r="180" spans="1:3">
      <c r="A180" s="1" t="s">
        <v>891</v>
      </c>
      <c r="B180" s="221" t="s">
        <v>892</v>
      </c>
      <c r="C180" t="str">
        <f t="shared" si="2"/>
        <v>411323197203232179A</v>
      </c>
    </row>
    <row r="181" spans="1:3">
      <c r="A181" s="1" t="s">
        <v>896</v>
      </c>
      <c r="B181" s="1" t="s">
        <v>897</v>
      </c>
      <c r="C181" t="str">
        <f t="shared" si="2"/>
        <v>411323199203052118A</v>
      </c>
    </row>
    <row r="182" spans="1:3">
      <c r="A182" s="1" t="s">
        <v>900</v>
      </c>
      <c r="B182" s="221" t="s">
        <v>901</v>
      </c>
      <c r="C182" t="str">
        <f t="shared" si="2"/>
        <v>412927197611252119A</v>
      </c>
    </row>
    <row r="183" spans="1:3">
      <c r="A183" s="1" t="s">
        <v>904</v>
      </c>
      <c r="B183" s="221" t="s">
        <v>905</v>
      </c>
      <c r="C183" t="str">
        <f t="shared" si="2"/>
        <v>412927196205292110A</v>
      </c>
    </row>
    <row r="184" spans="1:3">
      <c r="A184" s="1" t="s">
        <v>912</v>
      </c>
      <c r="B184" s="221" t="s">
        <v>913</v>
      </c>
      <c r="C184" t="str">
        <f t="shared" si="2"/>
        <v>411323198512022129A</v>
      </c>
    </row>
    <row r="185" spans="1:3">
      <c r="A185" s="1" t="s">
        <v>917</v>
      </c>
      <c r="B185" s="221" t="s">
        <v>918</v>
      </c>
      <c r="C185" t="str">
        <f t="shared" si="2"/>
        <v>411323198401112113A</v>
      </c>
    </row>
    <row r="186" spans="1:3">
      <c r="A186" s="1" t="s">
        <v>919</v>
      </c>
      <c r="B186" s="1" t="s">
        <v>920</v>
      </c>
      <c r="C186" t="str">
        <f t="shared" si="2"/>
        <v>411323197503082168A</v>
      </c>
    </row>
    <row r="187" spans="1:3">
      <c r="A187" s="1" t="s">
        <v>926</v>
      </c>
      <c r="B187" s="221" t="s">
        <v>927</v>
      </c>
      <c r="C187" t="str">
        <f t="shared" si="2"/>
        <v>412927196907152294A</v>
      </c>
    </row>
    <row r="188" spans="1:3">
      <c r="A188" s="1" t="s">
        <v>931</v>
      </c>
      <c r="B188" s="1" t="s">
        <v>932</v>
      </c>
      <c r="C188" t="str">
        <f t="shared" si="2"/>
        <v>41132319891130211XA</v>
      </c>
    </row>
    <row r="189" spans="1:3">
      <c r="A189" s="1" t="s">
        <v>937</v>
      </c>
      <c r="B189" s="221" t="s">
        <v>938</v>
      </c>
      <c r="C189" t="str">
        <f t="shared" si="2"/>
        <v>412927197012172192A</v>
      </c>
    </row>
    <row r="190" spans="1:3">
      <c r="A190" s="1" t="s">
        <v>943</v>
      </c>
      <c r="B190" s="221" t="s">
        <v>944</v>
      </c>
      <c r="C190" t="str">
        <f t="shared" si="2"/>
        <v>411323198912102160A</v>
      </c>
    </row>
    <row r="191" spans="1:3">
      <c r="A191" s="1" t="s">
        <v>949</v>
      </c>
      <c r="B191" s="221" t="s">
        <v>950</v>
      </c>
      <c r="C191" t="str">
        <f t="shared" si="2"/>
        <v>411323199301162169A</v>
      </c>
    </row>
    <row r="192" spans="1:3">
      <c r="A192" s="1" t="s">
        <v>953</v>
      </c>
      <c r="B192" s="221" t="s">
        <v>954</v>
      </c>
      <c r="C192" t="str">
        <f t="shared" si="2"/>
        <v>411323198012262150A</v>
      </c>
    </row>
    <row r="193" spans="1:3">
      <c r="A193" s="1" t="s">
        <v>958</v>
      </c>
      <c r="B193" s="1" t="s">
        <v>6061</v>
      </c>
      <c r="C193" t="str">
        <f t="shared" si="2"/>
        <v>412927196309082249A</v>
      </c>
    </row>
    <row r="194" spans="1:3">
      <c r="A194" s="1" t="s">
        <v>965</v>
      </c>
      <c r="B194" s="221" t="s">
        <v>966</v>
      </c>
      <c r="C194" t="str">
        <f t="shared" ref="C194:C257" si="3">B194&amp;"A"</f>
        <v>411323198108282121A</v>
      </c>
    </row>
    <row r="195" spans="1:3">
      <c r="A195" s="1" t="s">
        <v>968</v>
      </c>
      <c r="B195" s="1" t="s">
        <v>969</v>
      </c>
      <c r="C195" t="str">
        <f t="shared" si="3"/>
        <v>41292719721210221XA</v>
      </c>
    </row>
    <row r="196" spans="1:3">
      <c r="A196" s="1" t="s">
        <v>971</v>
      </c>
      <c r="B196" s="1" t="s">
        <v>972</v>
      </c>
      <c r="C196" t="str">
        <f t="shared" si="3"/>
        <v>412927197610172133A</v>
      </c>
    </row>
    <row r="197" spans="1:3">
      <c r="A197" s="1" t="s">
        <v>975</v>
      </c>
      <c r="B197" s="221" t="s">
        <v>976</v>
      </c>
      <c r="C197" t="str">
        <f t="shared" si="3"/>
        <v>412927197601262110A</v>
      </c>
    </row>
    <row r="198" spans="1:3">
      <c r="A198" s="1" t="s">
        <v>979</v>
      </c>
      <c r="B198" s="221" t="s">
        <v>980</v>
      </c>
      <c r="C198" t="str">
        <f t="shared" si="3"/>
        <v>420321197610175747A</v>
      </c>
    </row>
    <row r="199" spans="1:3">
      <c r="A199" s="1" t="s">
        <v>983</v>
      </c>
      <c r="B199" s="221" t="s">
        <v>984</v>
      </c>
      <c r="C199" t="str">
        <f t="shared" si="3"/>
        <v>412927195507042139A</v>
      </c>
    </row>
    <row r="200" spans="1:3">
      <c r="A200" s="1" t="s">
        <v>987</v>
      </c>
      <c r="B200" s="221" t="s">
        <v>988</v>
      </c>
      <c r="C200" t="str">
        <f t="shared" si="3"/>
        <v>412927196408152134A</v>
      </c>
    </row>
    <row r="201" spans="1:3">
      <c r="A201" s="1" t="s">
        <v>991</v>
      </c>
      <c r="B201" s="1" t="s">
        <v>992</v>
      </c>
      <c r="C201" t="str">
        <f t="shared" si="3"/>
        <v>41292719760201213XA</v>
      </c>
    </row>
    <row r="202" spans="1:3">
      <c r="A202" s="1" t="s">
        <v>995</v>
      </c>
      <c r="B202" s="221" t="s">
        <v>996</v>
      </c>
      <c r="C202" t="str">
        <f t="shared" si="3"/>
        <v>412927195903242116A</v>
      </c>
    </row>
    <row r="203" spans="1:3">
      <c r="A203" s="1" t="s">
        <v>1002</v>
      </c>
      <c r="B203" s="221" t="s">
        <v>1003</v>
      </c>
      <c r="C203" t="str">
        <f t="shared" si="3"/>
        <v>412927197411112189A</v>
      </c>
    </row>
    <row r="204" spans="1:3">
      <c r="A204" s="1" t="s">
        <v>1005</v>
      </c>
      <c r="B204" s="1" t="s">
        <v>1006</v>
      </c>
      <c r="C204" t="str">
        <f t="shared" si="3"/>
        <v>412927197211172136A</v>
      </c>
    </row>
    <row r="205" spans="1:3">
      <c r="A205" s="1" t="s">
        <v>1008</v>
      </c>
      <c r="B205" s="1" t="s">
        <v>1009</v>
      </c>
      <c r="C205" t="str">
        <f t="shared" si="3"/>
        <v>412927195604292113A</v>
      </c>
    </row>
    <row r="206" spans="1:3">
      <c r="A206" s="1" t="s">
        <v>1014</v>
      </c>
      <c r="B206" s="1" t="s">
        <v>1015</v>
      </c>
      <c r="C206" t="str">
        <f t="shared" si="3"/>
        <v>41132319810208217XA</v>
      </c>
    </row>
    <row r="207" spans="1:3">
      <c r="A207" s="1" t="s">
        <v>1020</v>
      </c>
      <c r="B207" s="221" t="s">
        <v>1021</v>
      </c>
      <c r="C207" t="str">
        <f t="shared" si="3"/>
        <v>412927197502232119A</v>
      </c>
    </row>
    <row r="208" spans="1:3">
      <c r="A208" s="1" t="s">
        <v>1025</v>
      </c>
      <c r="B208" s="221" t="s">
        <v>1026</v>
      </c>
      <c r="C208" t="str">
        <f t="shared" si="3"/>
        <v>412927197208142120A</v>
      </c>
    </row>
    <row r="209" spans="1:3">
      <c r="A209" s="1" t="s">
        <v>1031</v>
      </c>
      <c r="B209" s="221" t="s">
        <v>1032</v>
      </c>
      <c r="C209" t="str">
        <f t="shared" si="3"/>
        <v>411323198606162149A</v>
      </c>
    </row>
    <row r="210" spans="1:3">
      <c r="A210" s="1" t="s">
        <v>1034</v>
      </c>
      <c r="B210" s="1" t="s">
        <v>1035</v>
      </c>
      <c r="C210" t="str">
        <f t="shared" si="3"/>
        <v>412927196411232151A</v>
      </c>
    </row>
    <row r="211" spans="1:3">
      <c r="A211" s="1" t="s">
        <v>1038</v>
      </c>
      <c r="B211" s="221" t="s">
        <v>1039</v>
      </c>
      <c r="C211" t="str">
        <f t="shared" si="3"/>
        <v>412927197407152110A</v>
      </c>
    </row>
    <row r="212" spans="1:3">
      <c r="A212" s="1" t="s">
        <v>1047</v>
      </c>
      <c r="B212" s="1" t="s">
        <v>1048</v>
      </c>
      <c r="C212" t="str">
        <f t="shared" si="3"/>
        <v>411323198205202154A</v>
      </c>
    </row>
    <row r="213" spans="1:3">
      <c r="A213" s="1" t="s">
        <v>1055</v>
      </c>
      <c r="B213" s="1" t="s">
        <v>1056</v>
      </c>
      <c r="C213" t="str">
        <f t="shared" si="3"/>
        <v>412927197812212113A</v>
      </c>
    </row>
    <row r="214" spans="1:3">
      <c r="A214" s="1" t="s">
        <v>1059</v>
      </c>
      <c r="B214" s="1" t="s">
        <v>1060</v>
      </c>
      <c r="C214" t="str">
        <f t="shared" si="3"/>
        <v>412927196207212137A</v>
      </c>
    </row>
    <row r="215" spans="1:3">
      <c r="A215" s="1" t="s">
        <v>1062</v>
      </c>
      <c r="B215" s="1" t="s">
        <v>1063</v>
      </c>
      <c r="C215" t="str">
        <f t="shared" si="3"/>
        <v>412927197605142116A</v>
      </c>
    </row>
    <row r="216" spans="1:3">
      <c r="A216" s="1" t="s">
        <v>1065</v>
      </c>
      <c r="B216" s="1" t="s">
        <v>1066</v>
      </c>
      <c r="C216" t="str">
        <f t="shared" si="3"/>
        <v>412927196311162117A</v>
      </c>
    </row>
    <row r="217" spans="1:3">
      <c r="A217" s="1" t="s">
        <v>1068</v>
      </c>
      <c r="B217" s="1" t="s">
        <v>1069</v>
      </c>
      <c r="C217" t="str">
        <f t="shared" si="3"/>
        <v>412927196712012179A</v>
      </c>
    </row>
    <row r="218" spans="1:3">
      <c r="A218" s="1" t="s">
        <v>1071</v>
      </c>
      <c r="B218" s="1" t="s">
        <v>1072</v>
      </c>
      <c r="C218" t="str">
        <f t="shared" si="3"/>
        <v>412927196803202138A</v>
      </c>
    </row>
    <row r="219" spans="1:3">
      <c r="A219" s="1" t="s">
        <v>1074</v>
      </c>
      <c r="B219" s="1" t="s">
        <v>6062</v>
      </c>
      <c r="C219" t="str">
        <f t="shared" si="3"/>
        <v>412927197309101416A</v>
      </c>
    </row>
    <row r="220" spans="1:3">
      <c r="A220" s="1" t="s">
        <v>1078</v>
      </c>
      <c r="B220" s="1" t="s">
        <v>1079</v>
      </c>
      <c r="C220" t="str">
        <f t="shared" si="3"/>
        <v>411323198612302152A</v>
      </c>
    </row>
    <row r="221" spans="1:3">
      <c r="A221" s="1" t="s">
        <v>1085</v>
      </c>
      <c r="B221" s="1" t="s">
        <v>1086</v>
      </c>
      <c r="C221" t="str">
        <f t="shared" si="3"/>
        <v>411323198205302139A</v>
      </c>
    </row>
    <row r="222" spans="1:3">
      <c r="A222" s="1" t="s">
        <v>1090</v>
      </c>
      <c r="B222" s="1" t="s">
        <v>1091</v>
      </c>
      <c r="C222" t="str">
        <f t="shared" si="3"/>
        <v>411323198510052113A</v>
      </c>
    </row>
    <row r="223" spans="1:3">
      <c r="A223" s="1" t="s">
        <v>1095</v>
      </c>
      <c r="B223" s="1" t="s">
        <v>1096</v>
      </c>
      <c r="C223" t="str">
        <f t="shared" si="3"/>
        <v>411323200111072117A</v>
      </c>
    </row>
    <row r="224" spans="1:3">
      <c r="A224" s="1" t="s">
        <v>1097</v>
      </c>
      <c r="B224" s="1" t="s">
        <v>1098</v>
      </c>
      <c r="C224" t="str">
        <f t="shared" si="3"/>
        <v>411323198409292112A</v>
      </c>
    </row>
    <row r="225" spans="1:3">
      <c r="A225" s="1" t="s">
        <v>1103</v>
      </c>
      <c r="B225" s="1" t="s">
        <v>1104</v>
      </c>
      <c r="C225" t="str">
        <f t="shared" si="3"/>
        <v>412927197909242191A</v>
      </c>
    </row>
    <row r="226" spans="1:3">
      <c r="A226" s="1" t="s">
        <v>1108</v>
      </c>
      <c r="B226" s="1" t="s">
        <v>1109</v>
      </c>
      <c r="C226" t="str">
        <f t="shared" si="3"/>
        <v>411323198301232118A</v>
      </c>
    </row>
    <row r="227" spans="1:3">
      <c r="A227" s="1" t="s">
        <v>1114</v>
      </c>
      <c r="B227" s="1" t="s">
        <v>1115</v>
      </c>
      <c r="C227" t="str">
        <f t="shared" si="3"/>
        <v>420321197403251727A</v>
      </c>
    </row>
    <row r="228" spans="1:3">
      <c r="A228" s="1" t="s">
        <v>1116</v>
      </c>
      <c r="B228" s="1" t="s">
        <v>1117</v>
      </c>
      <c r="C228" t="str">
        <f t="shared" si="3"/>
        <v>412927196108302153A</v>
      </c>
    </row>
    <row r="229" spans="1:3">
      <c r="A229" s="1" t="s">
        <v>1120</v>
      </c>
      <c r="B229" s="1" t="s">
        <v>1121</v>
      </c>
      <c r="C229" t="str">
        <f t="shared" si="3"/>
        <v>412927196612132157A</v>
      </c>
    </row>
    <row r="230" spans="1:3">
      <c r="A230" s="1" t="s">
        <v>1124</v>
      </c>
      <c r="B230" s="1" t="s">
        <v>1125</v>
      </c>
      <c r="C230" t="str">
        <f t="shared" si="3"/>
        <v>412927197210162139A</v>
      </c>
    </row>
    <row r="231" spans="1:3">
      <c r="A231" s="1" t="s">
        <v>1127</v>
      </c>
      <c r="B231" s="1" t="s">
        <v>1128</v>
      </c>
      <c r="C231" t="str">
        <f t="shared" si="3"/>
        <v>412927196911092159A</v>
      </c>
    </row>
    <row r="232" spans="1:3">
      <c r="A232" s="1" t="s">
        <v>1130</v>
      </c>
      <c r="B232" s="1" t="s">
        <v>1131</v>
      </c>
      <c r="C232" t="str">
        <f t="shared" si="3"/>
        <v>412927197611222155A</v>
      </c>
    </row>
    <row r="233" spans="1:3">
      <c r="A233" s="1" t="s">
        <v>1133</v>
      </c>
      <c r="B233" s="1" t="s">
        <v>1134</v>
      </c>
      <c r="C233" t="str">
        <f t="shared" si="3"/>
        <v>412927196707052117A</v>
      </c>
    </row>
    <row r="234" spans="1:3">
      <c r="A234" s="1" t="s">
        <v>1140</v>
      </c>
      <c r="B234" s="1" t="s">
        <v>1141</v>
      </c>
      <c r="C234" t="str">
        <f t="shared" si="3"/>
        <v>412927196805062124A</v>
      </c>
    </row>
    <row r="235" spans="1:3">
      <c r="A235" s="1" t="s">
        <v>1145</v>
      </c>
      <c r="B235" s="1" t="s">
        <v>1146</v>
      </c>
      <c r="C235" t="str">
        <f t="shared" si="3"/>
        <v>41132319761214302XA</v>
      </c>
    </row>
    <row r="236" spans="1:3">
      <c r="A236" s="1" t="s">
        <v>1150</v>
      </c>
      <c r="B236" s="1" t="s">
        <v>1151</v>
      </c>
      <c r="C236" t="str">
        <f t="shared" si="3"/>
        <v>411323198512252178A</v>
      </c>
    </row>
    <row r="237" spans="1:3">
      <c r="A237" s="1" t="s">
        <v>1156</v>
      </c>
      <c r="B237" s="1" t="s">
        <v>1157</v>
      </c>
      <c r="C237" t="str">
        <f t="shared" si="3"/>
        <v>411323200203012111A</v>
      </c>
    </row>
    <row r="238" spans="1:3">
      <c r="A238" s="1" t="s">
        <v>1162</v>
      </c>
      <c r="B238" s="1" t="s">
        <v>1163</v>
      </c>
      <c r="C238" t="str">
        <f t="shared" si="3"/>
        <v>411323200001222161A</v>
      </c>
    </row>
    <row r="239" spans="1:3">
      <c r="A239" s="1" t="s">
        <v>1165</v>
      </c>
      <c r="B239" s="1" t="s">
        <v>1166</v>
      </c>
      <c r="C239" t="str">
        <f t="shared" si="3"/>
        <v>412927197004212123A</v>
      </c>
    </row>
    <row r="240" spans="1:3">
      <c r="A240" s="1" t="s">
        <v>1169</v>
      </c>
      <c r="B240" s="1" t="s">
        <v>1170</v>
      </c>
      <c r="C240" t="str">
        <f t="shared" si="3"/>
        <v>412927197210222138A</v>
      </c>
    </row>
    <row r="241" spans="1:3">
      <c r="A241" s="1" t="s">
        <v>1176</v>
      </c>
      <c r="B241" s="1" t="s">
        <v>1177</v>
      </c>
      <c r="C241" t="str">
        <f t="shared" si="3"/>
        <v>412927197508122148A</v>
      </c>
    </row>
    <row r="242" spans="1:3">
      <c r="A242" s="1" t="s">
        <v>1178</v>
      </c>
      <c r="B242" s="1" t="s">
        <v>1179</v>
      </c>
      <c r="C242" t="str">
        <f t="shared" si="3"/>
        <v>412927196402152117A</v>
      </c>
    </row>
    <row r="243" spans="1:3">
      <c r="A243" s="1" t="s">
        <v>1184</v>
      </c>
      <c r="B243" s="1" t="s">
        <v>1185</v>
      </c>
      <c r="C243" t="str">
        <f t="shared" si="3"/>
        <v>411323198702152178A</v>
      </c>
    </row>
    <row r="244" spans="1:3">
      <c r="A244" s="1" t="s">
        <v>1186</v>
      </c>
      <c r="B244" s="1" t="s">
        <v>1187</v>
      </c>
      <c r="C244" t="str">
        <f t="shared" si="3"/>
        <v>412927196903012139A</v>
      </c>
    </row>
    <row r="245" spans="1:3">
      <c r="A245" s="1" t="s">
        <v>1189</v>
      </c>
      <c r="B245" s="1" t="s">
        <v>1190</v>
      </c>
      <c r="C245" t="str">
        <f t="shared" si="3"/>
        <v>412927196712222192A</v>
      </c>
    </row>
    <row r="246" spans="1:3">
      <c r="A246" s="1" t="s">
        <v>1195</v>
      </c>
      <c r="B246" s="1" t="s">
        <v>1196</v>
      </c>
      <c r="C246" t="str">
        <f t="shared" si="3"/>
        <v>411323198508012112A</v>
      </c>
    </row>
    <row r="247" spans="1:3">
      <c r="A247" s="1" t="s">
        <v>1197</v>
      </c>
      <c r="B247" s="1" t="s">
        <v>1198</v>
      </c>
      <c r="C247" t="str">
        <f t="shared" si="3"/>
        <v>412927197508292139A</v>
      </c>
    </row>
    <row r="248" spans="1:3">
      <c r="A248" s="1" t="s">
        <v>1200</v>
      </c>
      <c r="B248" s="1" t="s">
        <v>1201</v>
      </c>
      <c r="C248" t="str">
        <f t="shared" si="3"/>
        <v>411323198105142158A</v>
      </c>
    </row>
    <row r="249" spans="1:3">
      <c r="A249" s="1" t="s">
        <v>1203</v>
      </c>
      <c r="B249" s="1" t="s">
        <v>1204</v>
      </c>
      <c r="C249" t="str">
        <f t="shared" si="3"/>
        <v>412927196510262110A</v>
      </c>
    </row>
    <row r="250" spans="1:3">
      <c r="A250" s="1" t="s">
        <v>1206</v>
      </c>
      <c r="B250" s="1" t="s">
        <v>1207</v>
      </c>
      <c r="C250" t="str">
        <f t="shared" si="3"/>
        <v>412927197010282136A</v>
      </c>
    </row>
    <row r="251" spans="1:3">
      <c r="A251" s="1" t="s">
        <v>1209</v>
      </c>
      <c r="B251" s="1" t="s">
        <v>1210</v>
      </c>
      <c r="C251" t="str">
        <f t="shared" si="3"/>
        <v>412927197009162137A</v>
      </c>
    </row>
    <row r="252" spans="1:3">
      <c r="A252" s="1" t="s">
        <v>1215</v>
      </c>
      <c r="B252" s="1" t="s">
        <v>1216</v>
      </c>
      <c r="C252" t="str">
        <f t="shared" si="3"/>
        <v>412927197211012116A</v>
      </c>
    </row>
    <row r="253" spans="1:3">
      <c r="A253" s="1" t="s">
        <v>1217</v>
      </c>
      <c r="B253" s="1" t="s">
        <v>1218</v>
      </c>
      <c r="C253" t="str">
        <f t="shared" si="3"/>
        <v>412927197610182112A</v>
      </c>
    </row>
    <row r="254" spans="1:3">
      <c r="A254" s="1" t="s">
        <v>1228</v>
      </c>
      <c r="B254" s="1" t="s">
        <v>1229</v>
      </c>
      <c r="C254" t="str">
        <f t="shared" si="3"/>
        <v>411323200107132156A</v>
      </c>
    </row>
    <row r="255" spans="1:3">
      <c r="A255" s="1" t="s">
        <v>1230</v>
      </c>
      <c r="B255" s="1" t="s">
        <v>1231</v>
      </c>
      <c r="C255" t="str">
        <f t="shared" si="3"/>
        <v>412927197612292155A</v>
      </c>
    </row>
    <row r="256" spans="1:3">
      <c r="A256" s="1" t="s">
        <v>1234</v>
      </c>
      <c r="B256" s="1" t="s">
        <v>1235</v>
      </c>
      <c r="C256" t="str">
        <f t="shared" si="3"/>
        <v>41292719691229211XA</v>
      </c>
    </row>
    <row r="257" spans="1:3">
      <c r="A257" s="1" t="s">
        <v>1238</v>
      </c>
      <c r="B257" s="1" t="s">
        <v>1239</v>
      </c>
      <c r="C257" t="str">
        <f t="shared" si="3"/>
        <v>412927197407142158A</v>
      </c>
    </row>
    <row r="258" spans="1:3">
      <c r="A258" s="1" t="s">
        <v>1241</v>
      </c>
      <c r="B258" s="1" t="s">
        <v>1242</v>
      </c>
      <c r="C258" t="str">
        <f t="shared" ref="C258:C321" si="4">B258&amp;"A"</f>
        <v>41132319900620213XA</v>
      </c>
    </row>
    <row r="259" spans="1:3">
      <c r="A259" s="1" t="s">
        <v>1244</v>
      </c>
      <c r="B259" s="1" t="s">
        <v>1245</v>
      </c>
      <c r="C259" t="str">
        <f t="shared" si="4"/>
        <v>412927197412032113A</v>
      </c>
    </row>
    <row r="260" spans="1:3">
      <c r="A260" s="1" t="s">
        <v>1247</v>
      </c>
      <c r="B260" s="1" t="s">
        <v>1248</v>
      </c>
      <c r="C260" t="str">
        <f t="shared" si="4"/>
        <v>412927197010052138A</v>
      </c>
    </row>
    <row r="261" spans="1:3">
      <c r="A261" s="1" t="s">
        <v>1250</v>
      </c>
      <c r="B261" s="1" t="s">
        <v>1251</v>
      </c>
      <c r="C261" t="str">
        <f t="shared" si="4"/>
        <v>412927196210262135A</v>
      </c>
    </row>
    <row r="262" spans="1:3">
      <c r="A262" s="1" t="s">
        <v>1254</v>
      </c>
      <c r="B262" s="1" t="s">
        <v>1255</v>
      </c>
      <c r="C262" t="str">
        <f t="shared" si="4"/>
        <v>440921198111235128A</v>
      </c>
    </row>
    <row r="263" spans="1:3">
      <c r="A263" s="1" t="s">
        <v>1260</v>
      </c>
      <c r="B263" s="1" t="s">
        <v>1261</v>
      </c>
      <c r="C263" t="str">
        <f t="shared" si="4"/>
        <v>411323198411122112A</v>
      </c>
    </row>
    <row r="264" spans="1:3">
      <c r="A264" s="1" t="s">
        <v>1265</v>
      </c>
      <c r="B264" s="1" t="s">
        <v>1266</v>
      </c>
      <c r="C264" t="str">
        <f t="shared" si="4"/>
        <v>411323198907112110A</v>
      </c>
    </row>
    <row r="265" spans="1:3">
      <c r="A265" s="1" t="s">
        <v>1271</v>
      </c>
      <c r="B265" s="1" t="s">
        <v>1272</v>
      </c>
      <c r="C265" t="str">
        <f t="shared" si="4"/>
        <v>411323198402012114A</v>
      </c>
    </row>
    <row r="266" spans="1:3">
      <c r="A266" s="1" t="s">
        <v>1273</v>
      </c>
      <c r="B266" s="1" t="s">
        <v>1274</v>
      </c>
      <c r="C266" t="str">
        <f t="shared" si="4"/>
        <v>412927197010242134A</v>
      </c>
    </row>
    <row r="267" spans="1:3">
      <c r="A267" s="1" t="s">
        <v>1277</v>
      </c>
      <c r="B267" s="1" t="s">
        <v>1278</v>
      </c>
      <c r="C267" t="str">
        <f t="shared" si="4"/>
        <v>411323197406182116A</v>
      </c>
    </row>
    <row r="268" spans="1:3">
      <c r="A268" s="1" t="s">
        <v>1280</v>
      </c>
      <c r="B268" s="1" t="s">
        <v>1281</v>
      </c>
      <c r="C268" t="str">
        <f t="shared" si="4"/>
        <v>412927196712012195A</v>
      </c>
    </row>
    <row r="269" spans="1:3">
      <c r="A269" s="1" t="s">
        <v>1283</v>
      </c>
      <c r="B269" s="1" t="s">
        <v>1284</v>
      </c>
      <c r="C269" t="str">
        <f t="shared" si="4"/>
        <v>412927197409042177A</v>
      </c>
    </row>
    <row r="270" spans="1:3">
      <c r="A270" s="1" t="s">
        <v>1287</v>
      </c>
      <c r="B270" s="1" t="s">
        <v>1288</v>
      </c>
      <c r="C270" t="str">
        <f t="shared" si="4"/>
        <v>412927197004142110A</v>
      </c>
    </row>
    <row r="271" spans="1:3">
      <c r="A271" s="1" t="s">
        <v>1291</v>
      </c>
      <c r="B271" s="1" t="s">
        <v>1292</v>
      </c>
      <c r="C271" t="str">
        <f t="shared" si="4"/>
        <v>412927196603212171A</v>
      </c>
    </row>
    <row r="272" spans="1:3">
      <c r="A272" s="1" t="s">
        <v>1294</v>
      </c>
      <c r="B272" s="1" t="s">
        <v>1295</v>
      </c>
      <c r="C272" t="str">
        <f t="shared" si="4"/>
        <v>412927196105072110A</v>
      </c>
    </row>
    <row r="273" spans="1:3">
      <c r="A273" s="1" t="s">
        <v>1297</v>
      </c>
      <c r="B273" s="1" t="s">
        <v>1298</v>
      </c>
      <c r="C273" t="str">
        <f t="shared" si="4"/>
        <v>412927196805182118A</v>
      </c>
    </row>
    <row r="274" spans="1:3">
      <c r="A274" s="1" t="s">
        <v>1300</v>
      </c>
      <c r="B274" s="1" t="s">
        <v>1301</v>
      </c>
      <c r="C274" t="str">
        <f t="shared" si="4"/>
        <v>412927197704262113A</v>
      </c>
    </row>
    <row r="275" spans="1:3">
      <c r="A275" s="1" t="s">
        <v>1303</v>
      </c>
      <c r="B275" s="1" t="s">
        <v>1304</v>
      </c>
      <c r="C275" t="str">
        <f t="shared" si="4"/>
        <v>412927196807012112A</v>
      </c>
    </row>
    <row r="276" spans="1:3">
      <c r="A276" s="1" t="s">
        <v>1306</v>
      </c>
      <c r="B276" s="1" t="s">
        <v>1307</v>
      </c>
      <c r="C276" t="str">
        <f t="shared" si="4"/>
        <v>412927197003292133A</v>
      </c>
    </row>
    <row r="277" spans="1:3">
      <c r="A277" s="1" t="s">
        <v>1309</v>
      </c>
      <c r="B277" s="1" t="s">
        <v>1310</v>
      </c>
      <c r="C277" t="str">
        <f t="shared" si="4"/>
        <v>412927197007122115A</v>
      </c>
    </row>
    <row r="278" spans="1:3">
      <c r="A278" s="1" t="s">
        <v>1312</v>
      </c>
      <c r="B278" s="1" t="s">
        <v>1313</v>
      </c>
      <c r="C278" t="str">
        <f t="shared" si="4"/>
        <v>412927196905152151A</v>
      </c>
    </row>
    <row r="279" spans="1:3">
      <c r="A279" s="1" t="s">
        <v>1315</v>
      </c>
      <c r="B279" s="1" t="s">
        <v>1316</v>
      </c>
      <c r="C279" t="str">
        <f t="shared" si="4"/>
        <v>412927197603082113A</v>
      </c>
    </row>
    <row r="280" spans="1:3">
      <c r="A280" s="1" t="s">
        <v>1319</v>
      </c>
      <c r="B280" s="1" t="s">
        <v>1320</v>
      </c>
      <c r="C280" t="str">
        <f t="shared" si="4"/>
        <v>412927196912172134A</v>
      </c>
    </row>
    <row r="281" spans="1:3">
      <c r="A281" s="1" t="s">
        <v>1326</v>
      </c>
      <c r="B281" s="1" t="s">
        <v>1327</v>
      </c>
      <c r="C281" t="str">
        <f t="shared" si="4"/>
        <v>420321198210205745A</v>
      </c>
    </row>
    <row r="282" spans="1:3">
      <c r="A282" s="1" t="s">
        <v>1331</v>
      </c>
      <c r="B282" s="1" t="s">
        <v>1332</v>
      </c>
      <c r="C282" t="str">
        <f t="shared" si="4"/>
        <v>41292619801006492XA</v>
      </c>
    </row>
    <row r="283" spans="1:3">
      <c r="A283" s="1" t="s">
        <v>1334</v>
      </c>
      <c r="B283" s="1" t="s">
        <v>1335</v>
      </c>
      <c r="C283" t="str">
        <f t="shared" si="4"/>
        <v>412927196402062111A</v>
      </c>
    </row>
    <row r="284" spans="1:3">
      <c r="A284" s="1" t="s">
        <v>1338</v>
      </c>
      <c r="B284" s="1" t="s">
        <v>1339</v>
      </c>
      <c r="C284" t="str">
        <f t="shared" si="4"/>
        <v>412927196705142119A</v>
      </c>
    </row>
    <row r="285" spans="1:3">
      <c r="A285" s="1" t="s">
        <v>1341</v>
      </c>
      <c r="B285" s="1" t="s">
        <v>1342</v>
      </c>
      <c r="C285" t="str">
        <f t="shared" si="4"/>
        <v>412927196302032134A</v>
      </c>
    </row>
    <row r="286" spans="1:3">
      <c r="A286" s="1" t="s">
        <v>1347</v>
      </c>
      <c r="B286" s="1" t="s">
        <v>1348</v>
      </c>
      <c r="C286" t="str">
        <f t="shared" si="4"/>
        <v>412927197204222131A</v>
      </c>
    </row>
    <row r="287" spans="1:3">
      <c r="A287" s="1" t="s">
        <v>1349</v>
      </c>
      <c r="B287" s="1" t="s">
        <v>1350</v>
      </c>
      <c r="C287" t="str">
        <f t="shared" si="4"/>
        <v>412927196308022113A</v>
      </c>
    </row>
    <row r="288" spans="1:3">
      <c r="A288" s="1" t="s">
        <v>1353</v>
      </c>
      <c r="B288" s="1" t="s">
        <v>1354</v>
      </c>
      <c r="C288" t="str">
        <f t="shared" si="4"/>
        <v>412927196809172128A</v>
      </c>
    </row>
    <row r="289" spans="1:3">
      <c r="A289" s="1" t="s">
        <v>1360</v>
      </c>
      <c r="B289" s="1" t="s">
        <v>1361</v>
      </c>
      <c r="C289" t="str">
        <f t="shared" si="4"/>
        <v>412927197706132128A</v>
      </c>
    </row>
    <row r="290" spans="1:3">
      <c r="A290" s="1" t="s">
        <v>1365</v>
      </c>
      <c r="B290" s="1" t="s">
        <v>1366</v>
      </c>
      <c r="C290" t="str">
        <f t="shared" si="4"/>
        <v>412927196612122207A</v>
      </c>
    </row>
    <row r="291" spans="1:3">
      <c r="A291" s="1" t="s">
        <v>1367</v>
      </c>
      <c r="B291" s="1" t="s">
        <v>1368</v>
      </c>
      <c r="C291" t="str">
        <f t="shared" si="4"/>
        <v>412927195502152136A</v>
      </c>
    </row>
    <row r="292" spans="1:3">
      <c r="A292" s="1" t="s">
        <v>1373</v>
      </c>
      <c r="B292" s="1" t="s">
        <v>1374</v>
      </c>
      <c r="C292" t="str">
        <f t="shared" si="4"/>
        <v>411323198603222134A</v>
      </c>
    </row>
    <row r="293" spans="1:3">
      <c r="A293" s="1" t="s">
        <v>1375</v>
      </c>
      <c r="B293" s="1" t="s">
        <v>1376</v>
      </c>
      <c r="C293" t="str">
        <f t="shared" si="4"/>
        <v>412927197603082199A</v>
      </c>
    </row>
    <row r="294" spans="1:3">
      <c r="A294" s="1" t="s">
        <v>1382</v>
      </c>
      <c r="B294" s="1" t="s">
        <v>1383</v>
      </c>
      <c r="C294" t="str">
        <f t="shared" si="4"/>
        <v>411323198006042135A</v>
      </c>
    </row>
    <row r="295" spans="1:3">
      <c r="A295" s="1" t="s">
        <v>1385</v>
      </c>
      <c r="B295" s="1" t="s">
        <v>1386</v>
      </c>
      <c r="C295" t="str">
        <f t="shared" si="4"/>
        <v>412927196512142112A</v>
      </c>
    </row>
    <row r="296" spans="1:3">
      <c r="A296" s="1" t="s">
        <v>1389</v>
      </c>
      <c r="B296" s="1" t="s">
        <v>1390</v>
      </c>
      <c r="C296" t="str">
        <f t="shared" si="4"/>
        <v>412927196712092156A</v>
      </c>
    </row>
    <row r="297" spans="1:3">
      <c r="A297" s="1" t="s">
        <v>1393</v>
      </c>
      <c r="B297" s="221" t="s">
        <v>6065</v>
      </c>
      <c r="C297" t="str">
        <f t="shared" si="4"/>
        <v>412927197912132110A</v>
      </c>
    </row>
    <row r="298" spans="1:3">
      <c r="A298" s="1" t="s">
        <v>1394</v>
      </c>
      <c r="B298" s="1" t="s">
        <v>1395</v>
      </c>
      <c r="C298" t="str">
        <f t="shared" si="4"/>
        <v>411323200211252131A</v>
      </c>
    </row>
    <row r="299" spans="1:3">
      <c r="A299" s="1" t="s">
        <v>1397</v>
      </c>
      <c r="B299" s="1" t="s">
        <v>1398</v>
      </c>
      <c r="C299" t="str">
        <f t="shared" si="4"/>
        <v>412927196506052110A</v>
      </c>
    </row>
    <row r="300" spans="1:3">
      <c r="A300" s="1" t="s">
        <v>1399</v>
      </c>
      <c r="B300" s="1" t="s">
        <v>1400</v>
      </c>
      <c r="C300" t="str">
        <f t="shared" si="4"/>
        <v>411323198512152134A</v>
      </c>
    </row>
    <row r="301" spans="1:3">
      <c r="A301" s="1" t="s">
        <v>1405</v>
      </c>
      <c r="B301" s="221" t="s">
        <v>1406</v>
      </c>
      <c r="C301" t="str">
        <f t="shared" si="4"/>
        <v>411323198611282196A</v>
      </c>
    </row>
    <row r="302" spans="1:3">
      <c r="A302" s="1" t="s">
        <v>1413</v>
      </c>
      <c r="B302" s="1" t="s">
        <v>1414</v>
      </c>
      <c r="C302" t="str">
        <f t="shared" si="4"/>
        <v>41292719761105215XA</v>
      </c>
    </row>
    <row r="303" spans="1:3">
      <c r="A303" s="1" t="s">
        <v>1416</v>
      </c>
      <c r="B303" s="221" t="s">
        <v>1417</v>
      </c>
      <c r="C303" t="str">
        <f t="shared" si="4"/>
        <v>412927197102162158A</v>
      </c>
    </row>
    <row r="304" spans="1:3">
      <c r="A304" s="1" t="s">
        <v>1421</v>
      </c>
      <c r="B304" s="221" t="s">
        <v>1424</v>
      </c>
      <c r="C304" t="str">
        <f t="shared" si="4"/>
        <v>412927196712052189A</v>
      </c>
    </row>
    <row r="305" spans="1:3">
      <c r="A305" s="1" t="s">
        <v>1425</v>
      </c>
      <c r="B305" s="221" t="s">
        <v>1426</v>
      </c>
      <c r="C305" t="str">
        <f t="shared" si="4"/>
        <v>412927197403062118A</v>
      </c>
    </row>
    <row r="306" spans="1:3">
      <c r="A306" s="1" t="s">
        <v>1429</v>
      </c>
      <c r="B306" s="221" t="s">
        <v>1430</v>
      </c>
      <c r="C306" t="str">
        <f t="shared" si="4"/>
        <v>412927197306152138A</v>
      </c>
    </row>
    <row r="307" spans="1:3">
      <c r="A307" s="1" t="s">
        <v>1436</v>
      </c>
      <c r="B307" s="221" t="s">
        <v>1437</v>
      </c>
      <c r="C307" t="str">
        <f t="shared" si="4"/>
        <v>411323199303252117A</v>
      </c>
    </row>
    <row r="308" spans="1:3">
      <c r="A308" s="1" t="s">
        <v>1440</v>
      </c>
      <c r="B308" s="1" t="s">
        <v>6068</v>
      </c>
      <c r="C308" t="str">
        <f t="shared" si="4"/>
        <v>412927197412212114A</v>
      </c>
    </row>
    <row r="309" spans="1:3">
      <c r="A309" s="1" t="s">
        <v>1444</v>
      </c>
      <c r="B309" s="221" t="s">
        <v>1445</v>
      </c>
      <c r="C309" t="str">
        <f t="shared" si="4"/>
        <v>411323197811132139A</v>
      </c>
    </row>
    <row r="310" spans="1:3">
      <c r="A310" s="1" t="s">
        <v>1449</v>
      </c>
      <c r="B310" s="221" t="s">
        <v>1450</v>
      </c>
      <c r="C310" t="str">
        <f t="shared" si="4"/>
        <v>412927195412302110A</v>
      </c>
    </row>
    <row r="311" spans="1:3">
      <c r="A311" s="1" t="s">
        <v>1452</v>
      </c>
      <c r="B311" s="221" t="s">
        <v>1453</v>
      </c>
      <c r="C311" t="str">
        <f t="shared" si="4"/>
        <v>412927195307272116A</v>
      </c>
    </row>
    <row r="312" spans="1:3">
      <c r="A312" s="1" t="s">
        <v>1456</v>
      </c>
      <c r="B312" s="1" t="s">
        <v>1457</v>
      </c>
      <c r="C312" t="str">
        <f t="shared" si="4"/>
        <v>41292719731117215XA</v>
      </c>
    </row>
    <row r="313" spans="1:3">
      <c r="A313" s="1" t="s">
        <v>1462</v>
      </c>
      <c r="B313" s="221" t="s">
        <v>1463</v>
      </c>
      <c r="C313" t="str">
        <f t="shared" si="4"/>
        <v>411323198111022136A</v>
      </c>
    </row>
    <row r="314" spans="1:3">
      <c r="A314" s="1" t="s">
        <v>1468</v>
      </c>
      <c r="B314" s="221" t="s">
        <v>1469</v>
      </c>
      <c r="C314" t="str">
        <f t="shared" si="4"/>
        <v>412927197910232142A</v>
      </c>
    </row>
    <row r="315" spans="1:3">
      <c r="A315" s="1" t="s">
        <v>1470</v>
      </c>
      <c r="B315" s="221" t="s">
        <v>1471</v>
      </c>
      <c r="C315" t="str">
        <f t="shared" si="4"/>
        <v>411323198003062130A</v>
      </c>
    </row>
    <row r="316" spans="1:3">
      <c r="A316" s="1" t="s">
        <v>1478</v>
      </c>
      <c r="B316" s="221" t="s">
        <v>1479</v>
      </c>
      <c r="C316" t="str">
        <f t="shared" si="4"/>
        <v>411323198110272125A</v>
      </c>
    </row>
    <row r="317" spans="1:3">
      <c r="A317" s="1" t="s">
        <v>1481</v>
      </c>
      <c r="B317" s="221" t="s">
        <v>1482</v>
      </c>
      <c r="C317" t="str">
        <f t="shared" si="4"/>
        <v>412927197708242136A</v>
      </c>
    </row>
    <row r="318" spans="1:3">
      <c r="A318" s="1" t="s">
        <v>1485</v>
      </c>
      <c r="B318" s="1" t="s">
        <v>1486</v>
      </c>
      <c r="C318" t="str">
        <f t="shared" si="4"/>
        <v>41292719640218213XA</v>
      </c>
    </row>
    <row r="319" spans="1:3">
      <c r="A319" s="1" t="s">
        <v>1489</v>
      </c>
      <c r="B319" s="1" t="s">
        <v>6069</v>
      </c>
      <c r="C319" t="str">
        <f t="shared" si="4"/>
        <v>412927196812122172A</v>
      </c>
    </row>
    <row r="320" spans="1:3">
      <c r="A320" s="1" t="s">
        <v>1496</v>
      </c>
      <c r="B320" s="221" t="s">
        <v>1497</v>
      </c>
      <c r="C320" t="str">
        <f t="shared" si="4"/>
        <v>411323199112242127A</v>
      </c>
    </row>
    <row r="321" spans="1:3">
      <c r="A321" s="1" t="s">
        <v>1503</v>
      </c>
      <c r="B321" s="221" t="s">
        <v>6071</v>
      </c>
      <c r="C321" t="str">
        <f t="shared" si="4"/>
        <v>412927197810302115A</v>
      </c>
    </row>
    <row r="322" spans="1:3">
      <c r="A322" s="1" t="s">
        <v>1509</v>
      </c>
      <c r="B322" s="221" t="s">
        <v>1510</v>
      </c>
      <c r="C322" t="str">
        <f t="shared" ref="C322:C385" si="5">B322&amp;"A"</f>
        <v>411330198210243464A</v>
      </c>
    </row>
    <row r="323" spans="1:3">
      <c r="A323" s="1" t="s">
        <v>1512</v>
      </c>
      <c r="B323" s="221" t="s">
        <v>1513</v>
      </c>
      <c r="C323" t="str">
        <f t="shared" si="5"/>
        <v>412927197003042150A</v>
      </c>
    </row>
    <row r="324" spans="1:3">
      <c r="A324" s="1" t="s">
        <v>1519</v>
      </c>
      <c r="B324" s="221" t="s">
        <v>1517</v>
      </c>
      <c r="C324" t="str">
        <f t="shared" si="5"/>
        <v>412927196810112130A</v>
      </c>
    </row>
    <row r="325" spans="1:3">
      <c r="A325" s="1" t="s">
        <v>1524</v>
      </c>
      <c r="B325" s="1" t="s">
        <v>1525</v>
      </c>
      <c r="C325" t="str">
        <f t="shared" si="5"/>
        <v>41132319970728211XA</v>
      </c>
    </row>
    <row r="326" spans="1:3">
      <c r="A326" s="1" t="s">
        <v>1530</v>
      </c>
      <c r="B326" s="1" t="s">
        <v>1531</v>
      </c>
      <c r="C326" t="str">
        <f t="shared" si="5"/>
        <v>41132319900323219XA</v>
      </c>
    </row>
    <row r="327" spans="1:3">
      <c r="A327" s="1" t="s">
        <v>1532</v>
      </c>
      <c r="B327" s="221" t="s">
        <v>6072</v>
      </c>
      <c r="C327" t="str">
        <f t="shared" si="5"/>
        <v>412927196607072137A</v>
      </c>
    </row>
    <row r="328" spans="1:3">
      <c r="A328" s="1" t="s">
        <v>1538</v>
      </c>
      <c r="B328" s="221" t="s">
        <v>1539</v>
      </c>
      <c r="C328" t="str">
        <f t="shared" si="5"/>
        <v>411323198102052157A</v>
      </c>
    </row>
    <row r="329" spans="1:3">
      <c r="A329" s="1" t="s">
        <v>1540</v>
      </c>
      <c r="B329" s="221" t="s">
        <v>1541</v>
      </c>
      <c r="C329" t="str">
        <f t="shared" si="5"/>
        <v>412927196808142154A</v>
      </c>
    </row>
    <row r="330" spans="1:3">
      <c r="A330" s="1" t="s">
        <v>1544</v>
      </c>
      <c r="B330" s="221" t="s">
        <v>1545</v>
      </c>
      <c r="C330" t="str">
        <f t="shared" si="5"/>
        <v>412927196907152171A</v>
      </c>
    </row>
    <row r="331" spans="1:3">
      <c r="A331" s="1" t="s">
        <v>1550</v>
      </c>
      <c r="B331" s="221" t="s">
        <v>1551</v>
      </c>
      <c r="C331" t="str">
        <f t="shared" si="5"/>
        <v>412927196612242209A</v>
      </c>
    </row>
    <row r="332" spans="1:3">
      <c r="A332" s="1" t="s">
        <v>1552</v>
      </c>
      <c r="B332" s="221" t="s">
        <v>1553</v>
      </c>
      <c r="C332" t="str">
        <f t="shared" si="5"/>
        <v>412927196302252110A</v>
      </c>
    </row>
    <row r="333" spans="1:3">
      <c r="A333" s="1" t="s">
        <v>1555</v>
      </c>
      <c r="B333" s="221" t="s">
        <v>1556</v>
      </c>
      <c r="C333" t="str">
        <f t="shared" si="5"/>
        <v>412927196707152249A</v>
      </c>
    </row>
    <row r="334" spans="1:3">
      <c r="A334" s="1" t="s">
        <v>1562</v>
      </c>
      <c r="B334" s="221" t="s">
        <v>1563</v>
      </c>
      <c r="C334" t="str">
        <f t="shared" si="5"/>
        <v>411323199612012117A</v>
      </c>
    </row>
    <row r="335" spans="1:3">
      <c r="A335" s="1" t="s">
        <v>1564</v>
      </c>
      <c r="B335" s="221" t="s">
        <v>1565</v>
      </c>
      <c r="C335" t="str">
        <f t="shared" si="5"/>
        <v>412927196106192114A</v>
      </c>
    </row>
    <row r="336" spans="1:3">
      <c r="A336" s="1" t="s">
        <v>1567</v>
      </c>
      <c r="B336" s="221" t="s">
        <v>1568</v>
      </c>
      <c r="C336" t="str">
        <f t="shared" si="5"/>
        <v>412927197906152115A</v>
      </c>
    </row>
    <row r="337" spans="1:3">
      <c r="A337" s="1" t="s">
        <v>1571</v>
      </c>
      <c r="B337" s="221" t="s">
        <v>1572</v>
      </c>
      <c r="C337" t="str">
        <f t="shared" si="5"/>
        <v>412927197508142130A</v>
      </c>
    </row>
    <row r="338" spans="1:3">
      <c r="A338" s="1" t="s">
        <v>1578</v>
      </c>
      <c r="B338" s="1" t="s">
        <v>1579</v>
      </c>
      <c r="C338" t="str">
        <f t="shared" si="5"/>
        <v>41292719781014142XA</v>
      </c>
    </row>
    <row r="339" spans="1:3">
      <c r="A339" s="1" t="s">
        <v>1581</v>
      </c>
      <c r="B339" s="221" t="s">
        <v>6074</v>
      </c>
      <c r="C339" t="str">
        <f t="shared" si="5"/>
        <v>412927197002162150A</v>
      </c>
    </row>
    <row r="340" spans="1:3">
      <c r="A340" s="1" t="s">
        <v>1584</v>
      </c>
      <c r="B340" s="221" t="s">
        <v>1585</v>
      </c>
      <c r="C340" t="str">
        <f t="shared" si="5"/>
        <v>411323198204282156A</v>
      </c>
    </row>
    <row r="341" spans="1:3">
      <c r="A341" s="1" t="s">
        <v>1588</v>
      </c>
      <c r="B341" s="221" t="s">
        <v>1589</v>
      </c>
      <c r="C341" t="str">
        <f t="shared" si="5"/>
        <v>412927196210202159A</v>
      </c>
    </row>
    <row r="342" spans="1:3">
      <c r="A342" s="1" t="s">
        <v>1596</v>
      </c>
      <c r="B342" s="221" t="s">
        <v>1597</v>
      </c>
      <c r="C342" t="str">
        <f t="shared" si="5"/>
        <v>422622197810105721A</v>
      </c>
    </row>
    <row r="343" spans="1:3">
      <c r="A343" s="1" t="s">
        <v>1598</v>
      </c>
      <c r="B343" s="1" t="s">
        <v>1599</v>
      </c>
      <c r="C343" t="str">
        <f t="shared" si="5"/>
        <v>41132319820428213XA</v>
      </c>
    </row>
    <row r="344" spans="1:3">
      <c r="A344" s="1" t="s">
        <v>1602</v>
      </c>
      <c r="B344" s="1" t="s">
        <v>1603</v>
      </c>
      <c r="C344" t="str">
        <f t="shared" si="5"/>
        <v>41132319900228211XA</v>
      </c>
    </row>
    <row r="345" spans="1:3">
      <c r="A345" s="1" t="s">
        <v>1606</v>
      </c>
      <c r="B345" s="221" t="s">
        <v>1607</v>
      </c>
      <c r="C345" t="str">
        <f t="shared" si="5"/>
        <v>412927197903092110A</v>
      </c>
    </row>
    <row r="346" spans="1:3">
      <c r="A346" s="1" t="s">
        <v>1613</v>
      </c>
      <c r="B346" s="221" t="s">
        <v>1614</v>
      </c>
      <c r="C346" t="str">
        <f t="shared" si="5"/>
        <v>412926197903023741A</v>
      </c>
    </row>
    <row r="347" spans="1:3">
      <c r="A347" s="1" t="s">
        <v>1618</v>
      </c>
      <c r="B347" s="221" t="s">
        <v>1616</v>
      </c>
      <c r="C347" t="str">
        <f t="shared" si="5"/>
        <v>412927195809152130A</v>
      </c>
    </row>
    <row r="348" spans="1:3">
      <c r="A348" s="1" t="s">
        <v>1620</v>
      </c>
      <c r="B348" s="1" t="s">
        <v>1621</v>
      </c>
      <c r="C348" t="str">
        <f t="shared" si="5"/>
        <v>41292719690613211XA</v>
      </c>
    </row>
    <row r="349" spans="1:3">
      <c r="A349" s="1" t="s">
        <v>1626</v>
      </c>
      <c r="B349" s="1" t="s">
        <v>1627</v>
      </c>
      <c r="C349" t="str">
        <f t="shared" si="5"/>
        <v>41292719770429211XA</v>
      </c>
    </row>
    <row r="350" spans="1:3">
      <c r="A350" s="1" t="s">
        <v>1628</v>
      </c>
      <c r="B350" s="221" t="s">
        <v>1629</v>
      </c>
      <c r="C350" t="str">
        <f t="shared" si="5"/>
        <v>411323198208212139A</v>
      </c>
    </row>
    <row r="351" spans="1:3">
      <c r="A351" s="1" t="s">
        <v>1632</v>
      </c>
      <c r="B351" s="221" t="s">
        <v>1633</v>
      </c>
      <c r="C351" t="str">
        <f t="shared" si="5"/>
        <v>412927197703112156A</v>
      </c>
    </row>
    <row r="352" spans="1:3">
      <c r="A352" s="1" t="s">
        <v>1636</v>
      </c>
      <c r="B352" s="221" t="s">
        <v>1637</v>
      </c>
      <c r="C352" t="str">
        <f t="shared" si="5"/>
        <v>411323198012232138A</v>
      </c>
    </row>
    <row r="353" spans="1:3">
      <c r="A353" s="1" t="s">
        <v>1642</v>
      </c>
      <c r="B353" s="221" t="s">
        <v>1643</v>
      </c>
      <c r="C353" t="str">
        <f t="shared" si="5"/>
        <v>412927197308152182A</v>
      </c>
    </row>
    <row r="354" spans="1:3">
      <c r="A354" s="1" t="s">
        <v>1647</v>
      </c>
      <c r="B354" s="221" t="s">
        <v>1648</v>
      </c>
      <c r="C354" t="str">
        <f t="shared" si="5"/>
        <v>412927197108162124A</v>
      </c>
    </row>
    <row r="355" spans="1:3">
      <c r="A355" s="1" t="s">
        <v>1650</v>
      </c>
      <c r="B355" s="221" t="s">
        <v>1651</v>
      </c>
      <c r="C355" t="str">
        <f t="shared" si="5"/>
        <v>412927197410252112A</v>
      </c>
    </row>
    <row r="356" spans="1:3">
      <c r="A356" s="1" t="s">
        <v>1654</v>
      </c>
      <c r="B356" s="221" t="s">
        <v>1655</v>
      </c>
      <c r="C356" t="str">
        <f t="shared" si="5"/>
        <v>412927195806082114A</v>
      </c>
    </row>
    <row r="357" spans="1:3">
      <c r="A357" s="1" t="s">
        <v>1661</v>
      </c>
      <c r="B357" s="221" t="s">
        <v>1662</v>
      </c>
      <c r="C357" t="str">
        <f t="shared" si="5"/>
        <v>411323198403182115A</v>
      </c>
    </row>
    <row r="358" spans="1:3">
      <c r="A358" s="1" t="s">
        <v>1668</v>
      </c>
      <c r="B358" s="221" t="s">
        <v>1669</v>
      </c>
      <c r="C358" t="str">
        <f t="shared" si="5"/>
        <v>411323199712252118A</v>
      </c>
    </row>
    <row r="359" spans="1:3">
      <c r="A359" s="1" t="s">
        <v>1673</v>
      </c>
      <c r="B359" s="221" t="s">
        <v>1674</v>
      </c>
      <c r="C359" t="str">
        <f t="shared" si="5"/>
        <v>411323199001202202A</v>
      </c>
    </row>
    <row r="360" spans="1:3">
      <c r="A360" s="1" t="s">
        <v>1675</v>
      </c>
      <c r="B360" s="221" t="s">
        <v>1676</v>
      </c>
      <c r="C360" t="str">
        <f t="shared" si="5"/>
        <v>412927196304192113A</v>
      </c>
    </row>
    <row r="361" spans="1:3">
      <c r="A361" s="1" t="s">
        <v>1681</v>
      </c>
      <c r="B361" s="221" t="s">
        <v>1682</v>
      </c>
      <c r="C361" t="str">
        <f t="shared" si="5"/>
        <v>412927197306182142A</v>
      </c>
    </row>
    <row r="362" spans="1:3">
      <c r="A362" s="1" t="s">
        <v>1685</v>
      </c>
      <c r="B362" s="221" t="s">
        <v>6078</v>
      </c>
      <c r="C362" t="str">
        <f t="shared" si="5"/>
        <v>412927196208152199A</v>
      </c>
    </row>
    <row r="363" spans="1:3">
      <c r="A363" s="1" t="s">
        <v>1691</v>
      </c>
      <c r="B363" s="221" t="s">
        <v>1692</v>
      </c>
      <c r="C363" t="str">
        <f t="shared" si="5"/>
        <v>411323198212212115A</v>
      </c>
    </row>
    <row r="364" spans="1:3">
      <c r="A364" s="1" t="s">
        <v>1693</v>
      </c>
      <c r="B364" s="221" t="s">
        <v>1694</v>
      </c>
      <c r="C364" t="str">
        <f t="shared" si="5"/>
        <v>412927197409172131A</v>
      </c>
    </row>
    <row r="365" spans="1:3">
      <c r="A365" s="1" t="s">
        <v>1696</v>
      </c>
      <c r="B365" s="1" t="s">
        <v>1697</v>
      </c>
      <c r="C365" t="str">
        <f t="shared" si="5"/>
        <v>41292719630906215XA</v>
      </c>
    </row>
    <row r="366" spans="1:3">
      <c r="A366" s="1" t="s">
        <v>1703</v>
      </c>
      <c r="B366" s="221" t="s">
        <v>1704</v>
      </c>
      <c r="C366" t="str">
        <f t="shared" si="5"/>
        <v>612524198201083683A</v>
      </c>
    </row>
    <row r="367" spans="1:3">
      <c r="A367" s="1" t="s">
        <v>1709</v>
      </c>
      <c r="B367" s="221" t="s">
        <v>1710</v>
      </c>
      <c r="C367" t="str">
        <f t="shared" si="5"/>
        <v>411323198003032134A</v>
      </c>
    </row>
    <row r="368" spans="1:3">
      <c r="A368" s="1" t="s">
        <v>1713</v>
      </c>
      <c r="B368" s="221" t="s">
        <v>1714</v>
      </c>
      <c r="C368" t="str">
        <f t="shared" si="5"/>
        <v>412927197212152137A</v>
      </c>
    </row>
    <row r="369" spans="1:3">
      <c r="A369" s="1" t="s">
        <v>1716</v>
      </c>
      <c r="B369" s="221" t="s">
        <v>1717</v>
      </c>
      <c r="C369" t="str">
        <f t="shared" si="5"/>
        <v>412927196708242115A</v>
      </c>
    </row>
    <row r="370" spans="1:3">
      <c r="A370" s="1" t="s">
        <v>1721</v>
      </c>
      <c r="B370" s="221" t="s">
        <v>1722</v>
      </c>
      <c r="C370" t="str">
        <f t="shared" si="5"/>
        <v>412927197706122130A</v>
      </c>
    </row>
    <row r="371" spans="1:3">
      <c r="A371" s="1" t="s">
        <v>1724</v>
      </c>
      <c r="B371" s="221" t="s">
        <v>1725</v>
      </c>
      <c r="C371" t="str">
        <f t="shared" si="5"/>
        <v>412927197410032136A</v>
      </c>
    </row>
    <row r="372" spans="1:3">
      <c r="A372" s="1" t="s">
        <v>1727</v>
      </c>
      <c r="B372" s="221" t="s">
        <v>1728</v>
      </c>
      <c r="C372" t="str">
        <f t="shared" si="5"/>
        <v>412927196412132152A</v>
      </c>
    </row>
    <row r="373" spans="1:3">
      <c r="A373" s="1" t="s">
        <v>1731</v>
      </c>
      <c r="B373" s="221" t="s">
        <v>1732</v>
      </c>
      <c r="C373" t="str">
        <f t="shared" si="5"/>
        <v>412927197406162157A</v>
      </c>
    </row>
    <row r="374" spans="1:3">
      <c r="A374" s="1" t="s">
        <v>1736</v>
      </c>
      <c r="B374" s="221" t="s">
        <v>1737</v>
      </c>
      <c r="C374" t="str">
        <f t="shared" si="5"/>
        <v>412927197106212116A</v>
      </c>
    </row>
    <row r="375" spans="1:3">
      <c r="A375" s="1" t="s">
        <v>1742</v>
      </c>
      <c r="B375" s="221" t="s">
        <v>1743</v>
      </c>
      <c r="C375" t="str">
        <f t="shared" si="5"/>
        <v>412927196608272229A</v>
      </c>
    </row>
    <row r="376" spans="1:3">
      <c r="A376" s="1" t="s">
        <v>1748</v>
      </c>
      <c r="B376" s="221" t="s">
        <v>6079</v>
      </c>
      <c r="C376" t="str">
        <f t="shared" si="5"/>
        <v>411323198108272118A</v>
      </c>
    </row>
    <row r="377" spans="1:3">
      <c r="A377" s="1" t="s">
        <v>1754</v>
      </c>
      <c r="B377" s="221" t="s">
        <v>1755</v>
      </c>
      <c r="C377" t="str">
        <f t="shared" si="5"/>
        <v>612524198711055666A</v>
      </c>
    </row>
    <row r="378" spans="1:3">
      <c r="A378" s="1" t="s">
        <v>1760</v>
      </c>
      <c r="B378" s="221" t="s">
        <v>1761</v>
      </c>
      <c r="C378" t="str">
        <f t="shared" si="5"/>
        <v>411323198104112117A</v>
      </c>
    </row>
    <row r="379" spans="1:3">
      <c r="A379" s="1" t="s">
        <v>1768</v>
      </c>
      <c r="B379" s="221" t="s">
        <v>1769</v>
      </c>
      <c r="C379" t="str">
        <f t="shared" si="5"/>
        <v>411323198501171719A</v>
      </c>
    </row>
    <row r="380" spans="1:3">
      <c r="A380" s="1" t="s">
        <v>1770</v>
      </c>
      <c r="B380" s="1" t="s">
        <v>1771</v>
      </c>
      <c r="C380" t="str">
        <f t="shared" si="5"/>
        <v>41132319860801211xA</v>
      </c>
    </row>
    <row r="381" spans="1:3">
      <c r="A381" s="1" t="s">
        <v>1776</v>
      </c>
      <c r="B381" s="221" t="s">
        <v>1777</v>
      </c>
      <c r="C381" t="str">
        <f t="shared" si="5"/>
        <v>411323199011052199A</v>
      </c>
    </row>
    <row r="382" spans="1:3">
      <c r="A382" s="1" t="s">
        <v>1782</v>
      </c>
      <c r="B382" s="221" t="s">
        <v>1783</v>
      </c>
      <c r="C382" t="str">
        <f t="shared" si="5"/>
        <v>411323199602222129A</v>
      </c>
    </row>
    <row r="383" spans="1:3">
      <c r="A383" s="1" t="s">
        <v>1788</v>
      </c>
      <c r="B383" s="1" t="s">
        <v>1789</v>
      </c>
      <c r="C383" t="str">
        <f t="shared" si="5"/>
        <v>411323200312282145A</v>
      </c>
    </row>
    <row r="384" spans="1:3">
      <c r="A384" s="1" t="s">
        <v>1794</v>
      </c>
      <c r="B384" s="1" t="s">
        <v>1795</v>
      </c>
      <c r="C384" t="str">
        <f t="shared" si="5"/>
        <v>411323198211252131A</v>
      </c>
    </row>
    <row r="385" spans="1:3">
      <c r="A385" s="1" t="s">
        <v>1798</v>
      </c>
      <c r="B385" s="1" t="s">
        <v>1799</v>
      </c>
      <c r="C385" t="str">
        <f t="shared" si="5"/>
        <v>411323199812222143A</v>
      </c>
    </row>
    <row r="386" spans="1:3">
      <c r="A386" s="1" t="s">
        <v>1800</v>
      </c>
      <c r="B386" s="221" t="s">
        <v>1801</v>
      </c>
      <c r="C386" t="str">
        <f t="shared" ref="C386:C449" si="6">B386&amp;"A"</f>
        <v>411323198106222117A</v>
      </c>
    </row>
    <row r="387" spans="1:3">
      <c r="A387" s="1" t="s">
        <v>1806</v>
      </c>
      <c r="B387" s="221" t="s">
        <v>1807</v>
      </c>
      <c r="C387" t="str">
        <f t="shared" si="6"/>
        <v>411323198006292118A</v>
      </c>
    </row>
    <row r="388" spans="1:3">
      <c r="A388" s="1" t="s">
        <v>1811</v>
      </c>
      <c r="B388" s="221" t="s">
        <v>1812</v>
      </c>
      <c r="C388" t="str">
        <f t="shared" si="6"/>
        <v>412923197303100548A</v>
      </c>
    </row>
    <row r="389" spans="1:3">
      <c r="A389" s="1" t="s">
        <v>1813</v>
      </c>
      <c r="B389" s="1" t="s">
        <v>1814</v>
      </c>
      <c r="C389" t="str">
        <f t="shared" si="6"/>
        <v>41292719720525213XA</v>
      </c>
    </row>
    <row r="390" spans="1:3">
      <c r="A390" s="1" t="s">
        <v>1819</v>
      </c>
      <c r="B390" s="221" t="s">
        <v>1820</v>
      </c>
      <c r="C390" t="str">
        <f t="shared" si="6"/>
        <v>412927197908102138A</v>
      </c>
    </row>
    <row r="391" spans="1:3">
      <c r="A391" s="1" t="s">
        <v>1822</v>
      </c>
      <c r="B391" s="221" t="s">
        <v>1823</v>
      </c>
      <c r="C391" t="str">
        <f t="shared" si="6"/>
        <v>412927197408262119A</v>
      </c>
    </row>
    <row r="392" spans="1:3">
      <c r="A392" s="1" t="s">
        <v>1828</v>
      </c>
      <c r="B392" s="221" t="s">
        <v>1829</v>
      </c>
      <c r="C392" t="str">
        <f t="shared" si="6"/>
        <v>411323199806042138A</v>
      </c>
    </row>
    <row r="393" spans="1:3">
      <c r="A393" s="1" t="s">
        <v>1833</v>
      </c>
      <c r="B393" s="221" t="s">
        <v>1834</v>
      </c>
      <c r="C393" t="str">
        <f t="shared" si="6"/>
        <v>411326200102072149A</v>
      </c>
    </row>
    <row r="394" spans="1:3">
      <c r="A394" s="1" t="s">
        <v>1835</v>
      </c>
      <c r="B394" s="221" t="s">
        <v>1836</v>
      </c>
      <c r="C394" t="str">
        <f t="shared" si="6"/>
        <v>412927197301062117A</v>
      </c>
    </row>
    <row r="395" spans="1:3">
      <c r="A395" s="1" t="s">
        <v>1838</v>
      </c>
      <c r="B395" s="221" t="s">
        <v>1839</v>
      </c>
      <c r="C395" t="str">
        <f t="shared" si="6"/>
        <v>412927196812262132A</v>
      </c>
    </row>
    <row r="396" spans="1:3">
      <c r="A396" s="1" t="s">
        <v>1844</v>
      </c>
      <c r="B396" s="1" t="s">
        <v>1845</v>
      </c>
      <c r="C396" t="str">
        <f t="shared" si="6"/>
        <v>41292719680328214xA</v>
      </c>
    </row>
    <row r="397" spans="1:3">
      <c r="A397" s="1" t="s">
        <v>1849</v>
      </c>
      <c r="B397" s="221" t="s">
        <v>1850</v>
      </c>
      <c r="C397" t="str">
        <f t="shared" si="6"/>
        <v>412927197503252111A</v>
      </c>
    </row>
    <row r="398" spans="1:3">
      <c r="A398" s="1" t="s">
        <v>991</v>
      </c>
      <c r="B398" s="221" t="s">
        <v>1852</v>
      </c>
      <c r="C398" t="str">
        <f t="shared" si="6"/>
        <v>412927197004102119A</v>
      </c>
    </row>
    <row r="399" spans="1:3">
      <c r="A399" s="1" t="s">
        <v>1854</v>
      </c>
      <c r="B399" s="1" t="s">
        <v>1855</v>
      </c>
      <c r="C399" t="str">
        <f t="shared" si="6"/>
        <v>412927197512252113A</v>
      </c>
    </row>
    <row r="400" spans="1:3">
      <c r="A400" s="1" t="s">
        <v>1859</v>
      </c>
      <c r="B400" s="1" t="s">
        <v>1860</v>
      </c>
      <c r="C400" t="str">
        <f t="shared" si="6"/>
        <v>412927196910192166A</v>
      </c>
    </row>
    <row r="401" spans="1:3">
      <c r="A401" s="1" t="s">
        <v>1863</v>
      </c>
      <c r="B401" s="1" t="s">
        <v>1864</v>
      </c>
      <c r="C401" t="str">
        <f t="shared" si="6"/>
        <v>612524198304225621A</v>
      </c>
    </row>
    <row r="402" spans="1:3">
      <c r="A402" s="1" t="s">
        <v>1870</v>
      </c>
      <c r="B402" s="1" t="s">
        <v>1871</v>
      </c>
      <c r="C402" t="str">
        <f t="shared" si="6"/>
        <v>412927195810152154A</v>
      </c>
    </row>
    <row r="403" spans="1:3">
      <c r="A403" s="1" t="s">
        <v>1876</v>
      </c>
      <c r="B403" s="1" t="s">
        <v>1877</v>
      </c>
      <c r="C403" t="str">
        <f t="shared" si="6"/>
        <v>612524198711225629A</v>
      </c>
    </row>
    <row r="404" spans="1:3">
      <c r="A404" s="1" t="s">
        <v>1882</v>
      </c>
      <c r="B404" s="1" t="s">
        <v>1883</v>
      </c>
      <c r="C404" t="str">
        <f t="shared" si="6"/>
        <v>411323199509252139A</v>
      </c>
    </row>
    <row r="405" spans="1:3">
      <c r="A405" s="1" t="s">
        <v>1888</v>
      </c>
      <c r="B405" s="1" t="s">
        <v>1889</v>
      </c>
      <c r="C405" t="str">
        <f t="shared" si="6"/>
        <v>411323198110212114A</v>
      </c>
    </row>
    <row r="406" spans="1:3">
      <c r="A406" s="1" t="s">
        <v>1893</v>
      </c>
      <c r="B406" s="1" t="s">
        <v>1894</v>
      </c>
      <c r="C406" t="str">
        <f t="shared" si="6"/>
        <v>411323198311122115A</v>
      </c>
    </row>
    <row r="407" spans="1:3">
      <c r="A407" s="1" t="s">
        <v>1901</v>
      </c>
      <c r="B407" s="1" t="s">
        <v>1902</v>
      </c>
      <c r="C407" t="str">
        <f t="shared" si="6"/>
        <v>41292719701125214XA</v>
      </c>
    </row>
    <row r="408" spans="1:3">
      <c r="A408" s="1" t="s">
        <v>1905</v>
      </c>
      <c r="B408" s="1" t="s">
        <v>6080</v>
      </c>
      <c r="C408" t="str">
        <f t="shared" si="6"/>
        <v>412927196511152159A</v>
      </c>
    </row>
    <row r="409" spans="1:3">
      <c r="A409" s="1" t="s">
        <v>1911</v>
      </c>
      <c r="B409" s="1" t="s">
        <v>1912</v>
      </c>
      <c r="C409" t="str">
        <f t="shared" si="6"/>
        <v>412927197604062114A</v>
      </c>
    </row>
    <row r="410" spans="1:3">
      <c r="A410" s="1" t="s">
        <v>1919</v>
      </c>
      <c r="B410" s="1" t="s">
        <v>6081</v>
      </c>
      <c r="C410" t="str">
        <f t="shared" si="6"/>
        <v>612524198611275629A</v>
      </c>
    </row>
    <row r="411" spans="1:3">
      <c r="A411" s="1" t="s">
        <v>1924</v>
      </c>
      <c r="B411" s="1" t="s">
        <v>1925</v>
      </c>
      <c r="C411" t="str">
        <f t="shared" si="6"/>
        <v>41292719731213215XA</v>
      </c>
    </row>
    <row r="412" spans="1:3">
      <c r="A412" s="1" t="s">
        <v>1930</v>
      </c>
      <c r="B412" s="1" t="s">
        <v>1931</v>
      </c>
      <c r="C412" t="str">
        <f t="shared" si="6"/>
        <v>412927195602132132A</v>
      </c>
    </row>
    <row r="413" spans="1:3">
      <c r="A413" s="1" t="s">
        <v>1936</v>
      </c>
      <c r="B413" s="1" t="s">
        <v>1937</v>
      </c>
      <c r="C413" t="str">
        <f t="shared" si="6"/>
        <v>412927197104242135A</v>
      </c>
    </row>
    <row r="414" spans="1:3">
      <c r="A414" s="1" t="s">
        <v>1943</v>
      </c>
      <c r="B414" s="1" t="s">
        <v>1944</v>
      </c>
      <c r="C414" t="str">
        <f t="shared" si="6"/>
        <v>411323198407232116A</v>
      </c>
    </row>
    <row r="415" spans="1:3">
      <c r="A415" s="1" t="s">
        <v>1951</v>
      </c>
      <c r="B415" s="1" t="s">
        <v>1952</v>
      </c>
      <c r="C415" t="str">
        <f t="shared" si="6"/>
        <v>411323199104202133A</v>
      </c>
    </row>
    <row r="416" spans="1:3">
      <c r="A416" s="1" t="s">
        <v>1964</v>
      </c>
      <c r="B416" s="1" t="s">
        <v>1965</v>
      </c>
      <c r="C416" t="str">
        <f t="shared" si="6"/>
        <v>411323198302282117A</v>
      </c>
    </row>
    <row r="417" spans="1:3">
      <c r="A417" s="1" t="s">
        <v>1970</v>
      </c>
      <c r="B417" s="1" t="s">
        <v>1971</v>
      </c>
      <c r="C417" t="str">
        <f t="shared" si="6"/>
        <v>411323198906152153A</v>
      </c>
    </row>
    <row r="418" spans="1:3">
      <c r="A418" s="1" t="s">
        <v>1981</v>
      </c>
      <c r="B418" s="1" t="s">
        <v>1982</v>
      </c>
      <c r="C418" t="str">
        <f t="shared" si="6"/>
        <v>411323199806022137A</v>
      </c>
    </row>
    <row r="419" spans="1:3">
      <c r="A419" s="1" t="s">
        <v>1984</v>
      </c>
      <c r="B419" s="1" t="s">
        <v>1985</v>
      </c>
      <c r="C419" t="str">
        <f t="shared" si="6"/>
        <v>412927196706022135A</v>
      </c>
    </row>
    <row r="420" spans="1:3">
      <c r="A420" s="1" t="s">
        <v>1996</v>
      </c>
      <c r="B420" s="1" t="s">
        <v>1997</v>
      </c>
      <c r="C420" t="str">
        <f t="shared" si="6"/>
        <v>411323198804202148A</v>
      </c>
    </row>
    <row r="421" spans="1:3">
      <c r="A421" s="1" t="s">
        <v>2003</v>
      </c>
      <c r="B421" s="1" t="s">
        <v>2004</v>
      </c>
      <c r="C421" t="str">
        <f t="shared" si="6"/>
        <v>412927197210212167A</v>
      </c>
    </row>
    <row r="422" spans="1:3">
      <c r="A422" s="1" t="s">
        <v>2011</v>
      </c>
      <c r="B422" s="1" t="s">
        <v>2012</v>
      </c>
      <c r="C422" t="str">
        <f t="shared" si="6"/>
        <v>411323199704102160A</v>
      </c>
    </row>
    <row r="423" spans="1:3">
      <c r="A423" s="1" t="s">
        <v>2020</v>
      </c>
      <c r="B423" s="1" t="s">
        <v>2021</v>
      </c>
      <c r="C423" t="str">
        <f t="shared" si="6"/>
        <v>411323198610132153A</v>
      </c>
    </row>
    <row r="424" spans="1:3">
      <c r="A424" s="1" t="s">
        <v>2023</v>
      </c>
      <c r="B424" s="1" t="s">
        <v>2024</v>
      </c>
      <c r="C424" t="str">
        <f t="shared" si="6"/>
        <v>412927196704152112A</v>
      </c>
    </row>
    <row r="425" spans="1:3">
      <c r="A425" s="1" t="s">
        <v>2029</v>
      </c>
      <c r="B425" s="1" t="s">
        <v>2030</v>
      </c>
      <c r="C425" t="str">
        <f t="shared" si="6"/>
        <v>412927197407282118A</v>
      </c>
    </row>
    <row r="426" spans="1:3">
      <c r="A426" s="1" t="s">
        <v>1916</v>
      </c>
      <c r="B426" s="1" t="s">
        <v>2034</v>
      </c>
      <c r="C426" t="str">
        <f t="shared" si="6"/>
        <v>412927197012072116A</v>
      </c>
    </row>
    <row r="427" spans="1:3">
      <c r="A427" s="1" t="s">
        <v>2038</v>
      </c>
      <c r="B427" s="1" t="s">
        <v>2039</v>
      </c>
      <c r="C427" t="str">
        <f t="shared" si="6"/>
        <v>412927196209272192A</v>
      </c>
    </row>
    <row r="428" spans="1:3">
      <c r="A428" s="1" t="s">
        <v>2044</v>
      </c>
      <c r="B428" s="1" t="s">
        <v>2045</v>
      </c>
      <c r="C428" t="str">
        <f t="shared" si="6"/>
        <v>412927197308252132A</v>
      </c>
    </row>
    <row r="429" spans="1:3">
      <c r="A429" s="1" t="s">
        <v>2053</v>
      </c>
      <c r="B429" s="1" t="s">
        <v>2054</v>
      </c>
      <c r="C429" t="str">
        <f t="shared" si="6"/>
        <v>411323199607252116A</v>
      </c>
    </row>
    <row r="430" spans="1:3">
      <c r="A430" s="1" t="s">
        <v>2062</v>
      </c>
      <c r="B430" s="1" t="s">
        <v>2063</v>
      </c>
      <c r="C430" t="str">
        <f t="shared" si="6"/>
        <v>411323198901262150A</v>
      </c>
    </row>
    <row r="431" spans="1:3">
      <c r="A431" s="1" t="s">
        <v>2068</v>
      </c>
      <c r="B431" s="1" t="s">
        <v>2069</v>
      </c>
      <c r="C431" t="str">
        <f t="shared" si="6"/>
        <v>411323200101242119A</v>
      </c>
    </row>
    <row r="432" spans="1:3">
      <c r="A432" s="1" t="s">
        <v>2072</v>
      </c>
      <c r="B432" s="1" t="s">
        <v>2073</v>
      </c>
      <c r="C432" t="str">
        <f t="shared" si="6"/>
        <v>412927197204212136A</v>
      </c>
    </row>
    <row r="433" spans="1:3">
      <c r="A433" s="1" t="s">
        <v>2080</v>
      </c>
      <c r="B433" s="1" t="s">
        <v>2081</v>
      </c>
      <c r="C433" t="str">
        <f t="shared" si="6"/>
        <v>411323198802192150A</v>
      </c>
    </row>
    <row r="434" spans="1:3">
      <c r="A434" s="1" t="s">
        <v>2083</v>
      </c>
      <c r="B434" s="1" t="s">
        <v>2084</v>
      </c>
      <c r="C434" t="str">
        <f t="shared" si="6"/>
        <v>411323198708162131A</v>
      </c>
    </row>
    <row r="435" spans="1:3">
      <c r="A435" s="1" t="s">
        <v>2090</v>
      </c>
      <c r="B435" s="1" t="s">
        <v>2091</v>
      </c>
      <c r="C435" t="str">
        <f t="shared" si="6"/>
        <v>411323199707042116A</v>
      </c>
    </row>
    <row r="436" spans="1:3">
      <c r="A436" s="1" t="s">
        <v>2099</v>
      </c>
      <c r="B436" s="1" t="s">
        <v>2100</v>
      </c>
      <c r="C436" t="str">
        <f t="shared" si="6"/>
        <v>411323199502082114A</v>
      </c>
    </row>
    <row r="437" spans="1:3">
      <c r="A437" s="1" t="s">
        <v>2107</v>
      </c>
      <c r="B437" s="1" t="s">
        <v>2108</v>
      </c>
      <c r="C437" t="str">
        <f t="shared" si="6"/>
        <v>412927196307092187A</v>
      </c>
    </row>
    <row r="438" spans="1:3">
      <c r="A438" s="1" t="s">
        <v>2111</v>
      </c>
      <c r="B438" s="1" t="s">
        <v>2112</v>
      </c>
      <c r="C438" t="str">
        <f t="shared" si="6"/>
        <v>412927196106092113A</v>
      </c>
    </row>
    <row r="439" spans="1:3">
      <c r="A439" s="1" t="s">
        <v>2120</v>
      </c>
      <c r="B439" s="1" t="s">
        <v>2121</v>
      </c>
      <c r="C439" t="str">
        <f t="shared" si="6"/>
        <v>412927196308112143A</v>
      </c>
    </row>
    <row r="440" spans="1:3">
      <c r="A440" s="1" t="s">
        <v>2129</v>
      </c>
      <c r="B440" s="1" t="s">
        <v>2130</v>
      </c>
      <c r="C440" t="str">
        <f t="shared" si="6"/>
        <v>412927197608202153A</v>
      </c>
    </row>
    <row r="441" spans="1:3">
      <c r="A441" s="1" t="s">
        <v>2139</v>
      </c>
      <c r="B441" s="1" t="s">
        <v>2140</v>
      </c>
      <c r="C441" t="str">
        <f t="shared" si="6"/>
        <v>411323199811012195A</v>
      </c>
    </row>
    <row r="442" spans="1:3">
      <c r="A442" s="1" t="s">
        <v>2143</v>
      </c>
      <c r="B442" s="1" t="s">
        <v>2144</v>
      </c>
      <c r="C442" t="str">
        <f t="shared" si="6"/>
        <v>412927195711082111A</v>
      </c>
    </row>
    <row r="443" spans="1:3">
      <c r="A443" s="1" t="s">
        <v>2150</v>
      </c>
      <c r="B443" s="1" t="s">
        <v>2151</v>
      </c>
      <c r="C443" t="str">
        <f t="shared" si="6"/>
        <v>412927197803062141A</v>
      </c>
    </row>
    <row r="444" spans="1:3">
      <c r="A444" s="1" t="s">
        <v>2153</v>
      </c>
      <c r="B444" s="1" t="s">
        <v>2154</v>
      </c>
      <c r="C444" t="str">
        <f t="shared" si="6"/>
        <v>412927195511012119A</v>
      </c>
    </row>
    <row r="445" spans="1:3">
      <c r="A445" s="1" t="s">
        <v>2156</v>
      </c>
      <c r="B445" s="1" t="s">
        <v>2157</v>
      </c>
      <c r="C445" t="str">
        <f t="shared" si="6"/>
        <v>412927196211182110A</v>
      </c>
    </row>
    <row r="446" spans="1:3">
      <c r="A446" s="1" t="s">
        <v>2159</v>
      </c>
      <c r="B446" s="1" t="s">
        <v>2160</v>
      </c>
      <c r="C446" t="str">
        <f t="shared" si="6"/>
        <v>412927197009202178A</v>
      </c>
    </row>
    <row r="447" spans="1:3">
      <c r="A447" s="1" t="s">
        <v>2165</v>
      </c>
      <c r="B447" s="221" t="s">
        <v>2166</v>
      </c>
      <c r="C447" t="str">
        <f t="shared" si="6"/>
        <v>411323198307282116A</v>
      </c>
    </row>
    <row r="448" spans="1:3">
      <c r="A448" s="1" t="s">
        <v>2171</v>
      </c>
      <c r="B448" s="221" t="s">
        <v>2172</v>
      </c>
      <c r="C448" t="str">
        <f t="shared" si="6"/>
        <v>411323199311282113A</v>
      </c>
    </row>
    <row r="449" spans="1:3">
      <c r="A449" s="1" t="s">
        <v>2173</v>
      </c>
      <c r="B449" s="1" t="s">
        <v>2174</v>
      </c>
      <c r="C449" t="str">
        <f t="shared" si="6"/>
        <v>412927196407202144A</v>
      </c>
    </row>
    <row r="450" spans="1:3">
      <c r="A450" s="1" t="s">
        <v>2180</v>
      </c>
      <c r="B450" s="1" t="s">
        <v>2181</v>
      </c>
      <c r="C450" t="str">
        <f t="shared" ref="C450:C513" si="7">B450&amp;"A"</f>
        <v>41132319771210217XA</v>
      </c>
    </row>
    <row r="451" spans="1:3">
      <c r="A451" s="1" t="s">
        <v>2183</v>
      </c>
      <c r="B451" s="1" t="s">
        <v>2184</v>
      </c>
      <c r="C451" t="str">
        <f t="shared" si="7"/>
        <v>412927197608212132A</v>
      </c>
    </row>
    <row r="452" spans="1:3">
      <c r="A452" s="1" t="s">
        <v>2189</v>
      </c>
      <c r="B452" s="1" t="s">
        <v>2190</v>
      </c>
      <c r="C452" t="str">
        <f t="shared" si="7"/>
        <v>411323198911152158A</v>
      </c>
    </row>
    <row r="453" spans="1:3">
      <c r="A453" s="1" t="s">
        <v>2192</v>
      </c>
      <c r="B453" s="1" t="s">
        <v>2193</v>
      </c>
      <c r="C453" t="str">
        <f t="shared" si="7"/>
        <v>411323198910102132A</v>
      </c>
    </row>
    <row r="454" spans="1:3">
      <c r="A454" s="1" t="s">
        <v>2195</v>
      </c>
      <c r="B454" s="1" t="s">
        <v>2196</v>
      </c>
      <c r="C454" t="str">
        <f t="shared" si="7"/>
        <v>412927197302192175A</v>
      </c>
    </row>
    <row r="455" spans="1:3">
      <c r="A455" s="1" t="s">
        <v>2199</v>
      </c>
      <c r="B455" s="1" t="s">
        <v>2200</v>
      </c>
      <c r="C455" t="str">
        <f t="shared" si="7"/>
        <v>412927197710272131A</v>
      </c>
    </row>
    <row r="456" spans="1:3">
      <c r="A456" s="1" t="s">
        <v>2202</v>
      </c>
      <c r="B456" s="1" t="s">
        <v>2203</v>
      </c>
      <c r="C456" t="str">
        <f t="shared" si="7"/>
        <v>41292719781010213XA</v>
      </c>
    </row>
    <row r="457" spans="1:3">
      <c r="A457" s="1" t="s">
        <v>2206</v>
      </c>
      <c r="B457" s="1" t="s">
        <v>2207</v>
      </c>
      <c r="C457" t="str">
        <f t="shared" si="7"/>
        <v>412927197310272159A</v>
      </c>
    </row>
    <row r="458" spans="1:3">
      <c r="A458" s="1" t="s">
        <v>2212</v>
      </c>
      <c r="B458" s="221" t="s">
        <v>2213</v>
      </c>
      <c r="C458" t="str">
        <f t="shared" si="7"/>
        <v>411323199603262114A</v>
      </c>
    </row>
    <row r="459" spans="1:3">
      <c r="A459" s="1" t="s">
        <v>2215</v>
      </c>
      <c r="B459" s="1" t="s">
        <v>2216</v>
      </c>
      <c r="C459" t="str">
        <f t="shared" si="7"/>
        <v>412927196308052136A</v>
      </c>
    </row>
    <row r="460" spans="1:3">
      <c r="A460" s="1" t="s">
        <v>2218</v>
      </c>
      <c r="B460" s="1" t="s">
        <v>2219</v>
      </c>
      <c r="C460" t="str">
        <f t="shared" si="7"/>
        <v>411330198001223424A</v>
      </c>
    </row>
    <row r="461" spans="1:3">
      <c r="A461" s="1" t="s">
        <v>2222</v>
      </c>
      <c r="B461" s="1" t="s">
        <v>6085</v>
      </c>
      <c r="C461" t="str">
        <f t="shared" si="7"/>
        <v>412927197802052136A</v>
      </c>
    </row>
    <row r="462" spans="1:3">
      <c r="A462" s="1" t="s">
        <v>2228</v>
      </c>
      <c r="B462" s="1" t="s">
        <v>2229</v>
      </c>
      <c r="C462" t="str">
        <f t="shared" si="7"/>
        <v>411323198708012133A</v>
      </c>
    </row>
    <row r="463" spans="1:3">
      <c r="A463" s="1" t="s">
        <v>2231</v>
      </c>
      <c r="B463" s="1" t="s">
        <v>2232</v>
      </c>
      <c r="C463" t="str">
        <f t="shared" si="7"/>
        <v>412927196006082137A</v>
      </c>
    </row>
    <row r="464" spans="1:3">
      <c r="A464" s="1" t="s">
        <v>2237</v>
      </c>
      <c r="B464" s="1" t="s">
        <v>2238</v>
      </c>
      <c r="C464" t="str">
        <f t="shared" si="7"/>
        <v>411323199801302113A</v>
      </c>
    </row>
    <row r="465" spans="1:3">
      <c r="A465" s="1" t="s">
        <v>2240</v>
      </c>
      <c r="B465" s="221" t="s">
        <v>2241</v>
      </c>
      <c r="C465" t="str">
        <f t="shared" si="7"/>
        <v>412927197508032169A</v>
      </c>
    </row>
    <row r="466" spans="1:3">
      <c r="A466" s="1" t="s">
        <v>2244</v>
      </c>
      <c r="B466" s="1" t="s">
        <v>2245</v>
      </c>
      <c r="C466" t="str">
        <f t="shared" si="7"/>
        <v>412927197303272118A</v>
      </c>
    </row>
    <row r="467" spans="1:3">
      <c r="A467" s="1" t="s">
        <v>2248</v>
      </c>
      <c r="B467" s="1" t="s">
        <v>2249</v>
      </c>
      <c r="C467" t="str">
        <f t="shared" si="7"/>
        <v>411323198710112117A</v>
      </c>
    </row>
    <row r="468" spans="1:3">
      <c r="A468" s="1" t="s">
        <v>2255</v>
      </c>
      <c r="B468" s="1" t="s">
        <v>2256</v>
      </c>
      <c r="C468" t="str">
        <f t="shared" si="7"/>
        <v>41132319830917213XA</v>
      </c>
    </row>
    <row r="469" spans="1:3">
      <c r="A469" s="1" t="s">
        <v>2258</v>
      </c>
      <c r="B469" s="1" t="s">
        <v>2259</v>
      </c>
      <c r="C469" t="str">
        <f t="shared" si="7"/>
        <v>411323198510112112A</v>
      </c>
    </row>
    <row r="470" spans="1:3">
      <c r="A470" s="1" t="s">
        <v>2266</v>
      </c>
      <c r="B470" s="1" t="s">
        <v>2267</v>
      </c>
      <c r="C470" t="str">
        <f t="shared" si="7"/>
        <v>41132320010628211XA</v>
      </c>
    </row>
    <row r="471" spans="1:3">
      <c r="A471" s="1" t="s">
        <v>2269</v>
      </c>
      <c r="B471" s="221" t="s">
        <v>2270</v>
      </c>
      <c r="C471" t="str">
        <f t="shared" si="7"/>
        <v>412927197107072000A</v>
      </c>
    </row>
    <row r="472" spans="1:3">
      <c r="A472" s="1" t="s">
        <v>2276</v>
      </c>
      <c r="B472" s="221" t="s">
        <v>2274</v>
      </c>
      <c r="C472" t="str">
        <f t="shared" si="7"/>
        <v>412927196709282119A</v>
      </c>
    </row>
    <row r="473" spans="1:3">
      <c r="A473" s="1" t="s">
        <v>2278</v>
      </c>
      <c r="B473" s="221" t="s">
        <v>2279</v>
      </c>
      <c r="C473" t="str">
        <f t="shared" si="7"/>
        <v>412927197708242152A</v>
      </c>
    </row>
    <row r="474" spans="1:3">
      <c r="A474" s="1" t="s">
        <v>2286</v>
      </c>
      <c r="B474" s="1" t="s">
        <v>2287</v>
      </c>
      <c r="C474" t="str">
        <f t="shared" si="7"/>
        <v>411323198904082139A</v>
      </c>
    </row>
    <row r="475" spans="1:3">
      <c r="A475" s="1" t="s">
        <v>2289</v>
      </c>
      <c r="B475" s="1" t="s">
        <v>2292</v>
      </c>
      <c r="C475" t="str">
        <f t="shared" si="7"/>
        <v>411326201709110150A</v>
      </c>
    </row>
    <row r="476" spans="1:3">
      <c r="A476" s="1" t="s">
        <v>2297</v>
      </c>
      <c r="B476" s="1" t="s">
        <v>2298</v>
      </c>
      <c r="C476" t="str">
        <f t="shared" si="7"/>
        <v>411323198506162133A</v>
      </c>
    </row>
    <row r="477" spans="1:3">
      <c r="A477" s="1" t="s">
        <v>2300</v>
      </c>
      <c r="B477" s="1" t="s">
        <v>2301</v>
      </c>
      <c r="C477" t="str">
        <f t="shared" si="7"/>
        <v>412927197409282138A</v>
      </c>
    </row>
    <row r="478" spans="1:3">
      <c r="A478" s="1" t="s">
        <v>2303</v>
      </c>
      <c r="B478" s="1" t="s">
        <v>2304</v>
      </c>
      <c r="C478" t="str">
        <f t="shared" si="7"/>
        <v>412927196703232137A</v>
      </c>
    </row>
    <row r="479" spans="1:3">
      <c r="A479" s="1" t="s">
        <v>2307</v>
      </c>
      <c r="B479" s="1" t="s">
        <v>2308</v>
      </c>
      <c r="C479" t="str">
        <f t="shared" si="7"/>
        <v>412927197812162152A</v>
      </c>
    </row>
    <row r="480" spans="1:3">
      <c r="A480" s="1" t="s">
        <v>2311</v>
      </c>
      <c r="B480" s="1" t="s">
        <v>2312</v>
      </c>
      <c r="C480" t="str">
        <f t="shared" si="7"/>
        <v>411323198010102137A</v>
      </c>
    </row>
    <row r="481" spans="1:3">
      <c r="A481" s="1" t="s">
        <v>2315</v>
      </c>
      <c r="B481" s="1" t="s">
        <v>2316</v>
      </c>
      <c r="C481" t="str">
        <f t="shared" si="7"/>
        <v>412927197912232111A</v>
      </c>
    </row>
    <row r="482" spans="1:3">
      <c r="A482" s="1" t="s">
        <v>2319</v>
      </c>
      <c r="B482" s="1" t="s">
        <v>2320</v>
      </c>
      <c r="C482" t="str">
        <f t="shared" si="7"/>
        <v>411323196512292111A</v>
      </c>
    </row>
    <row r="483" spans="1:3">
      <c r="A483" s="1" t="s">
        <v>2326</v>
      </c>
      <c r="B483" s="1" t="s">
        <v>2327</v>
      </c>
      <c r="C483" t="str">
        <f t="shared" si="7"/>
        <v>411323198207092147A</v>
      </c>
    </row>
    <row r="484" spans="1:3">
      <c r="A484" s="1" t="s">
        <v>2332</v>
      </c>
      <c r="B484" s="1" t="s">
        <v>2333</v>
      </c>
      <c r="C484" t="str">
        <f t="shared" si="7"/>
        <v>411330198509113410A</v>
      </c>
    </row>
    <row r="485" spans="1:3">
      <c r="A485" s="1" t="s">
        <v>2335</v>
      </c>
      <c r="B485" s="1" t="s">
        <v>2336</v>
      </c>
      <c r="C485" t="str">
        <f t="shared" si="7"/>
        <v>412927196912232133A</v>
      </c>
    </row>
    <row r="486" spans="1:3">
      <c r="A486" s="1" t="s">
        <v>2341</v>
      </c>
      <c r="B486" s="1" t="s">
        <v>2342</v>
      </c>
      <c r="C486" t="str">
        <f t="shared" si="7"/>
        <v>411323198210202116A</v>
      </c>
    </row>
    <row r="487" spans="1:3">
      <c r="A487" s="1" t="s">
        <v>2344</v>
      </c>
      <c r="B487" s="1" t="s">
        <v>2345</v>
      </c>
      <c r="C487" t="str">
        <f t="shared" si="7"/>
        <v>412927197907232117A</v>
      </c>
    </row>
    <row r="488" spans="1:3">
      <c r="A488" s="1" t="s">
        <v>2349</v>
      </c>
      <c r="B488" s="1" t="s">
        <v>2350</v>
      </c>
      <c r="C488" t="str">
        <f t="shared" si="7"/>
        <v>412927197803192130A</v>
      </c>
    </row>
    <row r="489" spans="1:3">
      <c r="A489" s="1" t="s">
        <v>2356</v>
      </c>
      <c r="B489" s="1" t="s">
        <v>2357</v>
      </c>
      <c r="C489" t="str">
        <f t="shared" si="7"/>
        <v>411323199909282134A</v>
      </c>
    </row>
    <row r="490" spans="1:3">
      <c r="A490" s="1" t="s">
        <v>2362</v>
      </c>
      <c r="B490" s="1" t="s">
        <v>2363</v>
      </c>
      <c r="C490" t="str">
        <f t="shared" si="7"/>
        <v>412927197912022157A</v>
      </c>
    </row>
    <row r="491" spans="1:3">
      <c r="A491" s="1" t="s">
        <v>2367</v>
      </c>
      <c r="B491" s="1" t="s">
        <v>2368</v>
      </c>
      <c r="C491" t="str">
        <f t="shared" si="7"/>
        <v>412927197908152178A</v>
      </c>
    </row>
    <row r="492" spans="1:3">
      <c r="A492" s="1" t="s">
        <v>2372</v>
      </c>
      <c r="B492" s="1" t="s">
        <v>2373</v>
      </c>
      <c r="C492" t="str">
        <f t="shared" si="7"/>
        <v>411323198205152177A</v>
      </c>
    </row>
    <row r="493" spans="1:3">
      <c r="A493" s="1" t="s">
        <v>2375</v>
      </c>
      <c r="B493" s="1" t="s">
        <v>2376</v>
      </c>
      <c r="C493" t="str">
        <f t="shared" si="7"/>
        <v>411323198208262144A</v>
      </c>
    </row>
    <row r="494" spans="1:3">
      <c r="A494" s="1" t="s">
        <v>2377</v>
      </c>
      <c r="B494" s="1" t="s">
        <v>2378</v>
      </c>
      <c r="C494" t="str">
        <f t="shared" si="7"/>
        <v>412927197109022158A</v>
      </c>
    </row>
    <row r="495" spans="1:3">
      <c r="A495" s="1" t="s">
        <v>2381</v>
      </c>
      <c r="B495" s="1" t="s">
        <v>2382</v>
      </c>
      <c r="C495" t="str">
        <f t="shared" si="7"/>
        <v>412927197401192111A</v>
      </c>
    </row>
    <row r="496" spans="1:3">
      <c r="A496" s="1" t="s">
        <v>2386</v>
      </c>
      <c r="B496" s="221" t="s">
        <v>2387</v>
      </c>
      <c r="C496" t="str">
        <f t="shared" si="7"/>
        <v>412927196712052154A</v>
      </c>
    </row>
    <row r="497" spans="1:3">
      <c r="A497" s="1" t="s">
        <v>2391</v>
      </c>
      <c r="B497" s="221" t="s">
        <v>2392</v>
      </c>
      <c r="C497" t="str">
        <f t="shared" si="7"/>
        <v>412927197202282130A</v>
      </c>
    </row>
    <row r="498" spans="1:3">
      <c r="A498" s="1" t="s">
        <v>2395</v>
      </c>
      <c r="B498" s="221" t="s">
        <v>2396</v>
      </c>
      <c r="C498" t="str">
        <f t="shared" si="7"/>
        <v>412927197812212156A</v>
      </c>
    </row>
    <row r="499" spans="1:3">
      <c r="A499" s="1" t="s">
        <v>2399</v>
      </c>
      <c r="B499" s="1" t="s">
        <v>2400</v>
      </c>
      <c r="C499" t="str">
        <f t="shared" si="7"/>
        <v>41292719521208215XA</v>
      </c>
    </row>
    <row r="500" spans="1:3">
      <c r="A500" s="1" t="s">
        <v>2402</v>
      </c>
      <c r="B500" s="221" t="s">
        <v>2403</v>
      </c>
      <c r="C500" t="str">
        <f t="shared" si="7"/>
        <v>411323198210282152A</v>
      </c>
    </row>
    <row r="501" spans="1:3">
      <c r="A501" s="1" t="s">
        <v>2409</v>
      </c>
      <c r="B501" s="221" t="s">
        <v>2410</v>
      </c>
      <c r="C501" t="str">
        <f t="shared" si="7"/>
        <v>411323198907192130A</v>
      </c>
    </row>
    <row r="502" spans="1:3">
      <c r="A502" s="1" t="s">
        <v>2415</v>
      </c>
      <c r="B502" s="221" t="s">
        <v>2416</v>
      </c>
      <c r="C502" t="str">
        <f t="shared" si="7"/>
        <v>411323198701122153A</v>
      </c>
    </row>
    <row r="503" spans="1:3">
      <c r="A503" s="1" t="s">
        <v>2421</v>
      </c>
      <c r="B503" s="221" t="s">
        <v>2422</v>
      </c>
      <c r="C503" t="str">
        <f t="shared" si="7"/>
        <v>411323199801052118A</v>
      </c>
    </row>
    <row r="504" spans="1:3">
      <c r="A504" s="1" t="s">
        <v>2423</v>
      </c>
      <c r="B504" s="221" t="s">
        <v>2424</v>
      </c>
      <c r="C504" t="str">
        <f t="shared" si="7"/>
        <v>412927197009262111A</v>
      </c>
    </row>
    <row r="505" spans="1:3">
      <c r="A505" s="1" t="s">
        <v>2426</v>
      </c>
      <c r="B505" s="221" t="s">
        <v>2427</v>
      </c>
      <c r="C505" t="str">
        <f t="shared" si="7"/>
        <v>411323198306012130A</v>
      </c>
    </row>
    <row r="506" spans="1:3">
      <c r="A506" s="1" t="s">
        <v>2429</v>
      </c>
      <c r="B506" s="221" t="s">
        <v>2430</v>
      </c>
      <c r="C506" t="str">
        <f t="shared" si="7"/>
        <v>412927197804152130A</v>
      </c>
    </row>
    <row r="507" spans="1:3">
      <c r="A507" s="1" t="s">
        <v>2433</v>
      </c>
      <c r="B507" s="221" t="s">
        <v>2434</v>
      </c>
      <c r="C507" t="str">
        <f t="shared" si="7"/>
        <v>412927197305042113A</v>
      </c>
    </row>
    <row r="508" spans="1:3">
      <c r="A508" s="1" t="s">
        <v>2436</v>
      </c>
      <c r="B508" s="221" t="s">
        <v>2438</v>
      </c>
      <c r="C508" t="str">
        <f t="shared" si="7"/>
        <v>622991786701460269A</v>
      </c>
    </row>
    <row r="509" spans="1:3">
      <c r="A509" s="1" t="s">
        <v>2440</v>
      </c>
      <c r="B509" s="221" t="s">
        <v>2441</v>
      </c>
      <c r="C509" t="str">
        <f t="shared" si="7"/>
        <v>412927196607152153A</v>
      </c>
    </row>
    <row r="510" spans="1:3">
      <c r="A510" s="1" t="s">
        <v>2444</v>
      </c>
      <c r="B510" s="221" t="s">
        <v>2446</v>
      </c>
      <c r="C510" t="str">
        <f t="shared" si="7"/>
        <v>622991786700400969A</v>
      </c>
    </row>
    <row r="511" spans="1:3">
      <c r="A511" s="1" t="s">
        <v>2447</v>
      </c>
      <c r="B511" s="221" t="s">
        <v>2448</v>
      </c>
      <c r="C511" t="str">
        <f t="shared" si="7"/>
        <v>412927197303212211A</v>
      </c>
    </row>
    <row r="512" spans="1:3">
      <c r="A512" s="1" t="s">
        <v>2452</v>
      </c>
      <c r="B512" s="221" t="s">
        <v>2453</v>
      </c>
      <c r="C512" t="str">
        <f t="shared" si="7"/>
        <v>412927196811082516A</v>
      </c>
    </row>
    <row r="513" spans="1:3">
      <c r="A513" s="1" t="s">
        <v>2455</v>
      </c>
      <c r="B513" s="221" t="s">
        <v>2456</v>
      </c>
      <c r="C513" t="str">
        <f t="shared" si="7"/>
        <v>411323198609252131A</v>
      </c>
    </row>
    <row r="514" spans="1:3">
      <c r="A514" s="1" t="s">
        <v>2459</v>
      </c>
      <c r="B514" s="221" t="s">
        <v>2460</v>
      </c>
      <c r="C514" t="str">
        <f t="shared" ref="C514:C577" si="8">B514&amp;"A"</f>
        <v>412927197304152134A</v>
      </c>
    </row>
    <row r="515" spans="1:3">
      <c r="A515" s="1" t="s">
        <v>2465</v>
      </c>
      <c r="B515" s="221" t="s">
        <v>2466</v>
      </c>
      <c r="C515" t="str">
        <f t="shared" si="8"/>
        <v>411323199007092112A</v>
      </c>
    </row>
    <row r="516" spans="1:3">
      <c r="A516" s="1" t="s">
        <v>2468</v>
      </c>
      <c r="B516" s="221" t="s">
        <v>2469</v>
      </c>
      <c r="C516" t="str">
        <f t="shared" si="8"/>
        <v>412927197605182118A</v>
      </c>
    </row>
    <row r="517" spans="1:3">
      <c r="A517" s="1" t="s">
        <v>2473</v>
      </c>
      <c r="B517" s="1" t="s">
        <v>2474</v>
      </c>
      <c r="C517" t="str">
        <f t="shared" si="8"/>
        <v>412927197402122158A</v>
      </c>
    </row>
    <row r="518" spans="1:3">
      <c r="A518" s="1" t="s">
        <v>2477</v>
      </c>
      <c r="B518" s="1" t="s">
        <v>2478</v>
      </c>
      <c r="C518" t="str">
        <f t="shared" si="8"/>
        <v>412927197104102159A</v>
      </c>
    </row>
    <row r="519" spans="1:3">
      <c r="A519" s="1" t="s">
        <v>2483</v>
      </c>
      <c r="B519" s="1" t="s">
        <v>2484</v>
      </c>
      <c r="C519" t="str">
        <f t="shared" si="8"/>
        <v>411323198109302112A</v>
      </c>
    </row>
    <row r="520" spans="1:3">
      <c r="A520" s="1" t="s">
        <v>2489</v>
      </c>
      <c r="B520" s="1" t="s">
        <v>2490</v>
      </c>
      <c r="C520" t="str">
        <f t="shared" si="8"/>
        <v>411323200003162115A</v>
      </c>
    </row>
    <row r="521" spans="1:3">
      <c r="A521" s="1" t="s">
        <v>2433</v>
      </c>
      <c r="B521" s="1" t="s">
        <v>2491</v>
      </c>
      <c r="C521" t="str">
        <f t="shared" si="8"/>
        <v>412927197805292119A</v>
      </c>
    </row>
    <row r="522" spans="1:3">
      <c r="A522" s="1" t="s">
        <v>2494</v>
      </c>
      <c r="B522" s="1" t="s">
        <v>2495</v>
      </c>
      <c r="C522" t="str">
        <f t="shared" si="8"/>
        <v>411323198910202125A</v>
      </c>
    </row>
    <row r="523" spans="1:3">
      <c r="A523" s="1" t="s">
        <v>1389</v>
      </c>
      <c r="B523" s="1" t="s">
        <v>6115</v>
      </c>
      <c r="C523" t="str">
        <f t="shared" si="8"/>
        <v>412927197301071814A</v>
      </c>
    </row>
    <row r="524" spans="1:3">
      <c r="A524" s="1" t="s">
        <v>2503</v>
      </c>
      <c r="B524" s="1" t="s">
        <v>6116</v>
      </c>
      <c r="C524" t="str">
        <f t="shared" si="8"/>
        <v>412927195007052111A</v>
      </c>
    </row>
    <row r="525" spans="1:3">
      <c r="A525" s="1" t="s">
        <v>2507</v>
      </c>
      <c r="B525" s="1" t="s">
        <v>6117</v>
      </c>
      <c r="C525" t="str">
        <f t="shared" si="8"/>
        <v>411323198202082134A</v>
      </c>
    </row>
    <row r="526" spans="1:3">
      <c r="A526" s="1" t="s">
        <v>2509</v>
      </c>
      <c r="B526" s="1" t="s">
        <v>6118</v>
      </c>
      <c r="C526" t="str">
        <f t="shared" si="8"/>
        <v>412927196806022132A</v>
      </c>
    </row>
    <row r="527" spans="1:3">
      <c r="A527" s="1" t="s">
        <v>2513</v>
      </c>
      <c r="B527" s="1" t="s">
        <v>6119</v>
      </c>
      <c r="C527" t="str">
        <f t="shared" si="8"/>
        <v>412927197402212161A</v>
      </c>
    </row>
    <row r="528" spans="1:3">
      <c r="A528" s="1" t="s">
        <v>2516</v>
      </c>
      <c r="B528" s="1" t="s">
        <v>6120</v>
      </c>
      <c r="C528" t="str">
        <f t="shared" si="8"/>
        <v>412927197602292135A</v>
      </c>
    </row>
    <row r="529" spans="1:3">
      <c r="A529" s="1" t="s">
        <v>2518</v>
      </c>
      <c r="B529" s="1" t="s">
        <v>6121</v>
      </c>
      <c r="C529" t="str">
        <f t="shared" si="8"/>
        <v>412927197904092112A</v>
      </c>
    </row>
    <row r="530" spans="1:3">
      <c r="A530" s="1" t="s">
        <v>2522</v>
      </c>
      <c r="B530" s="1" t="s">
        <v>6122</v>
      </c>
      <c r="C530" t="str">
        <f t="shared" si="8"/>
        <v>41292719790323211XA</v>
      </c>
    </row>
    <row r="531" spans="1:3">
      <c r="A531" s="1" t="s">
        <v>2524</v>
      </c>
      <c r="B531" s="1" t="s">
        <v>6123</v>
      </c>
      <c r="C531" t="str">
        <f t="shared" si="8"/>
        <v>412927197207022119A</v>
      </c>
    </row>
    <row r="532" spans="1:3">
      <c r="A532" s="1" t="s">
        <v>2528</v>
      </c>
      <c r="B532" s="1" t="s">
        <v>6091</v>
      </c>
      <c r="C532" t="str">
        <f t="shared" si="8"/>
        <v>412927197104152113A</v>
      </c>
    </row>
    <row r="533" spans="1:3">
      <c r="A533" s="1" t="s">
        <v>2529</v>
      </c>
      <c r="B533" s="1" t="s">
        <v>6124</v>
      </c>
      <c r="C533" t="str">
        <f t="shared" si="8"/>
        <v>411323198103212116A</v>
      </c>
    </row>
    <row r="534" spans="1:3">
      <c r="A534" s="1" t="s">
        <v>2531</v>
      </c>
      <c r="B534" s="1" t="s">
        <v>6125</v>
      </c>
      <c r="C534" t="str">
        <f t="shared" si="8"/>
        <v>412927196812142114A</v>
      </c>
    </row>
    <row r="535" spans="1:3">
      <c r="A535" s="1" t="s">
        <v>2535</v>
      </c>
      <c r="B535" s="1" t="s">
        <v>6126</v>
      </c>
      <c r="C535" t="str">
        <f t="shared" si="8"/>
        <v>411323198401042119A</v>
      </c>
    </row>
    <row r="536" spans="1:3">
      <c r="A536" s="1" t="s">
        <v>2536</v>
      </c>
      <c r="B536" s="1" t="s">
        <v>6127</v>
      </c>
      <c r="C536" t="str">
        <f t="shared" si="8"/>
        <v>412927197410232138A</v>
      </c>
    </row>
    <row r="537" spans="1:3">
      <c r="A537" s="1" t="s">
        <v>2540</v>
      </c>
      <c r="B537" s="1" t="s">
        <v>6128</v>
      </c>
      <c r="C537" t="str">
        <f t="shared" si="8"/>
        <v>412927197010052154A</v>
      </c>
    </row>
    <row r="538" spans="1:3">
      <c r="A538" s="1" t="s">
        <v>2542</v>
      </c>
      <c r="B538" s="1" t="s">
        <v>6129</v>
      </c>
      <c r="C538" t="str">
        <f t="shared" si="8"/>
        <v>41292719660916211XA</v>
      </c>
    </row>
    <row r="539" spans="1:3">
      <c r="A539" s="1" t="s">
        <v>2544</v>
      </c>
      <c r="B539" s="1" t="s">
        <v>6130</v>
      </c>
      <c r="C539" t="str">
        <f t="shared" si="8"/>
        <v>412927196612072131A</v>
      </c>
    </row>
    <row r="540" spans="1:3">
      <c r="A540" s="1" t="s">
        <v>2549</v>
      </c>
      <c r="B540" s="1" t="s">
        <v>6131</v>
      </c>
      <c r="C540" t="str">
        <f t="shared" si="8"/>
        <v>412927197803012152A</v>
      </c>
    </row>
    <row r="541" spans="1:3">
      <c r="A541" s="1" t="s">
        <v>2552</v>
      </c>
      <c r="B541" s="1" t="s">
        <v>6132</v>
      </c>
      <c r="C541" t="str">
        <f t="shared" si="8"/>
        <v>411323198002282131A</v>
      </c>
    </row>
    <row r="542" spans="1:3">
      <c r="A542" s="1" t="s">
        <v>2554</v>
      </c>
      <c r="B542" s="1" t="s">
        <v>6133</v>
      </c>
      <c r="C542" t="str">
        <f t="shared" si="8"/>
        <v>412927197203062113A</v>
      </c>
    </row>
    <row r="543" spans="1:3">
      <c r="A543" s="1" t="s">
        <v>2558</v>
      </c>
      <c r="B543" s="1" t="s">
        <v>6134</v>
      </c>
      <c r="C543" t="str">
        <f t="shared" si="8"/>
        <v>411323198110202119A</v>
      </c>
    </row>
    <row r="544" spans="1:3">
      <c r="A544" s="1" t="s">
        <v>2559</v>
      </c>
      <c r="B544" s="1" t="s">
        <v>6135</v>
      </c>
      <c r="C544" t="str">
        <f t="shared" si="8"/>
        <v>612524197509265323A</v>
      </c>
    </row>
    <row r="545" spans="1:3">
      <c r="A545" s="1" t="s">
        <v>2564</v>
      </c>
      <c r="B545" s="1" t="s">
        <v>6136</v>
      </c>
      <c r="C545" t="str">
        <f t="shared" si="8"/>
        <v>412923197510233458A</v>
      </c>
    </row>
    <row r="546" spans="1:3">
      <c r="A546" s="1" t="s">
        <v>2565</v>
      </c>
      <c r="B546" s="1" t="s">
        <v>6137</v>
      </c>
      <c r="C546" t="str">
        <f t="shared" si="8"/>
        <v>412927196911202119A</v>
      </c>
    </row>
    <row r="547" spans="1:3">
      <c r="A547" s="1" t="s">
        <v>2569</v>
      </c>
      <c r="B547" s="1" t="s">
        <v>6138</v>
      </c>
      <c r="C547" t="str">
        <f t="shared" si="8"/>
        <v>411323198109192136A</v>
      </c>
    </row>
    <row r="548" spans="1:3">
      <c r="A548" s="1" t="s">
        <v>2570</v>
      </c>
      <c r="B548" s="1" t="s">
        <v>6139</v>
      </c>
      <c r="C548" t="str">
        <f t="shared" si="8"/>
        <v>412927197507202111A</v>
      </c>
    </row>
    <row r="549" spans="1:3">
      <c r="A549" s="1" t="s">
        <v>2575</v>
      </c>
      <c r="B549" s="1" t="s">
        <v>6140</v>
      </c>
      <c r="C549" t="str">
        <f t="shared" si="8"/>
        <v>411323199502212118A</v>
      </c>
    </row>
    <row r="550" spans="1:3">
      <c r="A550" s="1" t="s">
        <v>2576</v>
      </c>
      <c r="B550" s="1" t="s">
        <v>6141</v>
      </c>
      <c r="C550" t="str">
        <f t="shared" si="8"/>
        <v>412927196907032137A</v>
      </c>
    </row>
    <row r="551" spans="1:3">
      <c r="A551" s="1" t="s">
        <v>2578</v>
      </c>
      <c r="B551" s="1" t="s">
        <v>6142</v>
      </c>
      <c r="C551" t="str">
        <f t="shared" si="8"/>
        <v>412927197111042115A</v>
      </c>
    </row>
    <row r="552" spans="1:3">
      <c r="A552" s="1" t="s">
        <v>2583</v>
      </c>
      <c r="B552" s="1" t="s">
        <v>6143</v>
      </c>
      <c r="C552" t="str">
        <f t="shared" si="8"/>
        <v>411323198912052132A</v>
      </c>
    </row>
    <row r="553" spans="1:3">
      <c r="A553" s="1" t="s">
        <v>2587</v>
      </c>
      <c r="B553" s="1" t="s">
        <v>6144</v>
      </c>
      <c r="C553" t="str">
        <f t="shared" si="8"/>
        <v>412927196502042126A</v>
      </c>
    </row>
    <row r="554" spans="1:3">
      <c r="A554" s="1" t="s">
        <v>2591</v>
      </c>
      <c r="B554" s="1" t="s">
        <v>6145</v>
      </c>
      <c r="C554" t="str">
        <f t="shared" si="8"/>
        <v>412927197401042113A</v>
      </c>
    </row>
    <row r="555" spans="1:3">
      <c r="A555" s="1" t="s">
        <v>2594</v>
      </c>
      <c r="B555" s="1" t="s">
        <v>6146</v>
      </c>
      <c r="C555" t="str">
        <f t="shared" si="8"/>
        <v>410426198110052564A</v>
      </c>
    </row>
    <row r="556" spans="1:3">
      <c r="A556" s="1" t="s">
        <v>2599</v>
      </c>
      <c r="B556" s="1" t="s">
        <v>6147</v>
      </c>
      <c r="C556" t="str">
        <f t="shared" si="8"/>
        <v>411323199107282132A</v>
      </c>
    </row>
    <row r="557" spans="1:3">
      <c r="A557" s="1" t="s">
        <v>2602</v>
      </c>
      <c r="B557" s="1" t="s">
        <v>6148</v>
      </c>
      <c r="C557" t="str">
        <f t="shared" si="8"/>
        <v>412927197403052112A</v>
      </c>
    </row>
    <row r="558" spans="1:3">
      <c r="A558" s="1" t="s">
        <v>2604</v>
      </c>
      <c r="B558" s="1" t="s">
        <v>6149</v>
      </c>
      <c r="C558" t="str">
        <f t="shared" si="8"/>
        <v>412927196612122119A</v>
      </c>
    </row>
    <row r="559" spans="1:3">
      <c r="A559" s="1" t="s">
        <v>2607</v>
      </c>
      <c r="B559" s="1" t="s">
        <v>6150</v>
      </c>
      <c r="C559" t="str">
        <f t="shared" si="8"/>
        <v>412927197104222118A</v>
      </c>
    </row>
    <row r="560" spans="1:3">
      <c r="A560" s="1" t="s">
        <v>2609</v>
      </c>
      <c r="B560" s="221" t="s">
        <v>6096</v>
      </c>
      <c r="C560" t="str">
        <f t="shared" si="8"/>
        <v>412927197211022170A</v>
      </c>
    </row>
    <row r="561" spans="1:3">
      <c r="A561" s="1" t="s">
        <v>2614</v>
      </c>
      <c r="B561" s="1" t="s">
        <v>6151</v>
      </c>
      <c r="C561" t="str">
        <f t="shared" si="8"/>
        <v>41132320030225217XA</v>
      </c>
    </row>
    <row r="562" spans="1:3">
      <c r="A562" s="1" t="s">
        <v>2615</v>
      </c>
      <c r="B562" s="1" t="s">
        <v>6152</v>
      </c>
      <c r="C562" t="str">
        <f t="shared" si="8"/>
        <v>41292719680212211XA</v>
      </c>
    </row>
    <row r="563" spans="1:3">
      <c r="A563" s="1" t="s">
        <v>2619</v>
      </c>
      <c r="B563" s="1" t="s">
        <v>6153</v>
      </c>
      <c r="C563" t="str">
        <f t="shared" si="8"/>
        <v>412927197203012116A</v>
      </c>
    </row>
    <row r="564" spans="1:3">
      <c r="A564" s="1" t="s">
        <v>2620</v>
      </c>
      <c r="B564" s="1" t="s">
        <v>6154</v>
      </c>
      <c r="C564" t="str">
        <f t="shared" si="8"/>
        <v>411323196412032195A</v>
      </c>
    </row>
    <row r="565" spans="1:3">
      <c r="A565" s="1" t="s">
        <v>2624</v>
      </c>
      <c r="B565" s="1" t="s">
        <v>6155</v>
      </c>
      <c r="C565" t="str">
        <f t="shared" si="8"/>
        <v>412927197704192119A</v>
      </c>
    </row>
    <row r="566" spans="1:3">
      <c r="A566" s="1" t="s">
        <v>2626</v>
      </c>
      <c r="B566" s="1" t="s">
        <v>6156</v>
      </c>
      <c r="C566" t="str">
        <f t="shared" si="8"/>
        <v>412927196612252116A</v>
      </c>
    </row>
    <row r="567" spans="1:3">
      <c r="A567" s="1" t="s">
        <v>2629</v>
      </c>
      <c r="B567" s="1" t="s">
        <v>6157</v>
      </c>
      <c r="C567" t="str">
        <f t="shared" si="8"/>
        <v>412927196503072132A</v>
      </c>
    </row>
    <row r="568" spans="1:3">
      <c r="A568" s="1" t="s">
        <v>2632</v>
      </c>
      <c r="B568" s="1" t="s">
        <v>6158</v>
      </c>
      <c r="C568" t="str">
        <f t="shared" si="8"/>
        <v>41292719651005213XA</v>
      </c>
    </row>
    <row r="569" spans="1:3">
      <c r="A569" s="1" t="s">
        <v>2634</v>
      </c>
      <c r="B569" s="1" t="s">
        <v>6159</v>
      </c>
      <c r="C569" t="str">
        <f t="shared" si="8"/>
        <v>412927197911162158A</v>
      </c>
    </row>
    <row r="570" spans="1:3">
      <c r="A570" s="1" t="s">
        <v>2638</v>
      </c>
      <c r="B570" s="1" t="s">
        <v>6160</v>
      </c>
      <c r="C570" t="str">
        <f t="shared" si="8"/>
        <v>412927196403202147A</v>
      </c>
    </row>
    <row r="571" spans="1:3">
      <c r="A571" s="1" t="s">
        <v>2639</v>
      </c>
      <c r="B571" s="1" t="s">
        <v>6161</v>
      </c>
      <c r="C571" t="str">
        <f t="shared" si="8"/>
        <v>412927197003042177A</v>
      </c>
    </row>
    <row r="572" spans="1:3">
      <c r="A572" s="1" t="s">
        <v>2643</v>
      </c>
      <c r="B572" s="1" t="s">
        <v>6162</v>
      </c>
      <c r="C572" t="str">
        <f t="shared" si="8"/>
        <v>411323198006282112A</v>
      </c>
    </row>
    <row r="573" spans="1:3">
      <c r="A573" s="1" t="s">
        <v>2646</v>
      </c>
      <c r="B573" s="1" t="s">
        <v>6163</v>
      </c>
      <c r="C573" t="str">
        <f t="shared" si="8"/>
        <v>41132319900308211XA</v>
      </c>
    </row>
    <row r="574" spans="1:3">
      <c r="A574" s="1" t="s">
        <v>2648</v>
      </c>
      <c r="B574" s="1" t="s">
        <v>6164</v>
      </c>
      <c r="C574" t="str">
        <f t="shared" si="8"/>
        <v>412927195010192115A</v>
      </c>
    </row>
    <row r="575" spans="1:3">
      <c r="A575" s="1" t="s">
        <v>2653</v>
      </c>
      <c r="B575" s="1" t="s">
        <v>6165</v>
      </c>
      <c r="C575" t="str">
        <f t="shared" si="8"/>
        <v>411323199606072164A</v>
      </c>
    </row>
    <row r="576" spans="1:3">
      <c r="A576" s="1" t="s">
        <v>2656</v>
      </c>
      <c r="B576" s="1" t="s">
        <v>2657</v>
      </c>
      <c r="C576" t="str">
        <f t="shared" si="8"/>
        <v>412927195702142135A</v>
      </c>
    </row>
    <row r="577" spans="1:3">
      <c r="A577" s="1" t="s">
        <v>2660</v>
      </c>
      <c r="B577" s="1" t="s">
        <v>2661</v>
      </c>
      <c r="C577" t="str">
        <f t="shared" si="8"/>
        <v>412927196604272133A</v>
      </c>
    </row>
    <row r="578" spans="1:3">
      <c r="A578" s="1" t="s">
        <v>2665</v>
      </c>
      <c r="B578" s="1" t="s">
        <v>2666</v>
      </c>
      <c r="C578" t="str">
        <f t="shared" ref="C578:C641" si="9">B578&amp;"A"</f>
        <v>412927195001042115A</v>
      </c>
    </row>
    <row r="579" spans="1:3">
      <c r="A579" s="1" t="s">
        <v>2672</v>
      </c>
      <c r="B579" s="1" t="s">
        <v>2673</v>
      </c>
      <c r="C579" t="str">
        <f t="shared" si="9"/>
        <v>411323199005092135A</v>
      </c>
    </row>
    <row r="580" spans="1:3">
      <c r="A580" s="1" t="s">
        <v>2678</v>
      </c>
      <c r="B580" s="1" t="s">
        <v>2679</v>
      </c>
      <c r="C580" t="str">
        <f t="shared" si="9"/>
        <v>411323199604012117A</v>
      </c>
    </row>
    <row r="581" spans="1:3">
      <c r="A581" s="1" t="s">
        <v>2681</v>
      </c>
      <c r="B581" s="1" t="s">
        <v>2682</v>
      </c>
      <c r="C581" t="str">
        <f t="shared" si="9"/>
        <v>412927197311162138A</v>
      </c>
    </row>
    <row r="582" spans="1:3">
      <c r="A582" s="1" t="s">
        <v>2688</v>
      </c>
      <c r="B582" s="1" t="s">
        <v>2689</v>
      </c>
      <c r="C582" t="str">
        <f t="shared" si="9"/>
        <v>41132319941015212XA</v>
      </c>
    </row>
    <row r="583" spans="1:3">
      <c r="A583" s="1" t="s">
        <v>2694</v>
      </c>
      <c r="B583" s="1" t="s">
        <v>2695</v>
      </c>
      <c r="C583" t="str">
        <f t="shared" si="9"/>
        <v>411323198303022149A</v>
      </c>
    </row>
    <row r="584" spans="1:3">
      <c r="A584" s="1" t="s">
        <v>2699</v>
      </c>
      <c r="B584" s="1" t="s">
        <v>2700</v>
      </c>
      <c r="C584" t="str">
        <f t="shared" si="9"/>
        <v>412927197007232154A</v>
      </c>
    </row>
    <row r="585" spans="1:3">
      <c r="A585" s="1" t="s">
        <v>2709</v>
      </c>
      <c r="B585" s="1" t="s">
        <v>2710</v>
      </c>
      <c r="C585" t="str">
        <f t="shared" si="9"/>
        <v>411323199204172111A</v>
      </c>
    </row>
    <row r="586" spans="1:3">
      <c r="A586" s="1" t="s">
        <v>2715</v>
      </c>
      <c r="B586" s="1" t="s">
        <v>2716</v>
      </c>
      <c r="C586" t="str">
        <f t="shared" si="9"/>
        <v>411323198212262155A</v>
      </c>
    </row>
    <row r="587" spans="1:3">
      <c r="A587" s="1" t="s">
        <v>2718</v>
      </c>
      <c r="B587" s="1" t="s">
        <v>2719</v>
      </c>
      <c r="C587" t="str">
        <f t="shared" si="9"/>
        <v>412927197312092119A</v>
      </c>
    </row>
    <row r="588" spans="1:3">
      <c r="A588" s="1" t="s">
        <v>2722</v>
      </c>
      <c r="B588" s="1" t="s">
        <v>2723</v>
      </c>
      <c r="C588" t="str">
        <f t="shared" si="9"/>
        <v>412927197202212116A</v>
      </c>
    </row>
    <row r="589" spans="1:3">
      <c r="A589" s="1" t="s">
        <v>2726</v>
      </c>
      <c r="B589" s="221" t="s">
        <v>2727</v>
      </c>
      <c r="C589" t="str">
        <f t="shared" si="9"/>
        <v>412927196812052186A</v>
      </c>
    </row>
    <row r="590" spans="1:3">
      <c r="A590" s="1" t="s">
        <v>2730</v>
      </c>
      <c r="B590" s="1" t="s">
        <v>2731</v>
      </c>
      <c r="C590" t="str">
        <f t="shared" si="9"/>
        <v>411323198111292136A</v>
      </c>
    </row>
    <row r="591" spans="1:3">
      <c r="A591" s="1" t="s">
        <v>2734</v>
      </c>
      <c r="B591" s="1" t="s">
        <v>2735</v>
      </c>
      <c r="C591" t="str">
        <f t="shared" si="9"/>
        <v>412927197709022143A</v>
      </c>
    </row>
    <row r="592" spans="1:3">
      <c r="A592" s="1" t="s">
        <v>2741</v>
      </c>
      <c r="B592" s="1" t="s">
        <v>2742</v>
      </c>
      <c r="C592" t="str">
        <f t="shared" si="9"/>
        <v>612524198410214870A</v>
      </c>
    </row>
    <row r="593" spans="1:3">
      <c r="A593" s="1" t="s">
        <v>2743</v>
      </c>
      <c r="B593" s="1" t="s">
        <v>2744</v>
      </c>
      <c r="C593" t="str">
        <f t="shared" si="9"/>
        <v>411323197306172113A</v>
      </c>
    </row>
    <row r="594" spans="1:3">
      <c r="A594" s="1" t="s">
        <v>2747</v>
      </c>
      <c r="B594" s="1" t="s">
        <v>2748</v>
      </c>
      <c r="C594" t="str">
        <f t="shared" si="9"/>
        <v>411323196412242117A</v>
      </c>
    </row>
    <row r="595" spans="1:3">
      <c r="A595" s="1" t="s">
        <v>2754</v>
      </c>
      <c r="B595" s="221" t="s">
        <v>6102</v>
      </c>
      <c r="C595" t="str">
        <f t="shared" si="9"/>
        <v>411323196910032112A</v>
      </c>
    </row>
    <row r="596" spans="1:3">
      <c r="A596" s="1" t="s">
        <v>2757</v>
      </c>
      <c r="B596" s="1" t="s">
        <v>2758</v>
      </c>
      <c r="C596" t="str">
        <f t="shared" si="9"/>
        <v>411323197802182118A</v>
      </c>
    </row>
    <row r="597" spans="1:3">
      <c r="A597" s="1" t="s">
        <v>2761</v>
      </c>
      <c r="B597" s="221" t="s">
        <v>6103</v>
      </c>
      <c r="C597" t="str">
        <f t="shared" si="9"/>
        <v>412927197406262174A</v>
      </c>
    </row>
    <row r="598" spans="1:3">
      <c r="A598" s="1" t="s">
        <v>2767</v>
      </c>
      <c r="B598" s="1" t="s">
        <v>2768</v>
      </c>
      <c r="C598" t="str">
        <f t="shared" si="9"/>
        <v>420321198504145725A</v>
      </c>
    </row>
    <row r="599" spans="1:3">
      <c r="A599" s="1" t="s">
        <v>2770</v>
      </c>
      <c r="B599" s="221" t="s">
        <v>2771</v>
      </c>
      <c r="C599" t="str">
        <f t="shared" si="9"/>
        <v>412927197002072155A</v>
      </c>
    </row>
    <row r="600" spans="1:3">
      <c r="A600" s="1" t="s">
        <v>2773</v>
      </c>
      <c r="B600" s="221" t="s">
        <v>2774</v>
      </c>
      <c r="C600" t="str">
        <f t="shared" si="9"/>
        <v>412927197503202114A</v>
      </c>
    </row>
    <row r="601" spans="1:3">
      <c r="A601" s="1" t="s">
        <v>2776</v>
      </c>
      <c r="B601" s="1" t="s">
        <v>2777</v>
      </c>
      <c r="C601" t="str">
        <f t="shared" si="9"/>
        <v>412927197803132218A</v>
      </c>
    </row>
    <row r="602" spans="1:3">
      <c r="A602" s="1" t="s">
        <v>2783</v>
      </c>
      <c r="B602" s="221" t="s">
        <v>2784</v>
      </c>
      <c r="C602" t="str">
        <f t="shared" si="9"/>
        <v>411323196603242128A</v>
      </c>
    </row>
    <row r="603" spans="1:3">
      <c r="A603" s="1" t="s">
        <v>2789</v>
      </c>
      <c r="B603" s="221" t="s">
        <v>6104</v>
      </c>
      <c r="C603" t="str">
        <f t="shared" si="9"/>
        <v>41132319820716212A</v>
      </c>
    </row>
    <row r="604" spans="1:3">
      <c r="A604" s="1" t="s">
        <v>2792</v>
      </c>
      <c r="B604" s="221" t="s">
        <v>2793</v>
      </c>
      <c r="C604" t="str">
        <f t="shared" si="9"/>
        <v>411323196509022137A</v>
      </c>
    </row>
    <row r="605" spans="1:3">
      <c r="A605" s="1" t="s">
        <v>2796</v>
      </c>
      <c r="B605" s="221" t="s">
        <v>2797</v>
      </c>
      <c r="C605" t="str">
        <f t="shared" si="9"/>
        <v>411323197102252111A</v>
      </c>
    </row>
    <row r="606" spans="1:3">
      <c r="A606" s="1" t="s">
        <v>2800</v>
      </c>
      <c r="B606" s="221" t="s">
        <v>2801</v>
      </c>
      <c r="C606" t="str">
        <f t="shared" si="9"/>
        <v>411323196504072119A</v>
      </c>
    </row>
    <row r="607" spans="1:3">
      <c r="A607" s="1" t="s">
        <v>2803</v>
      </c>
      <c r="B607" s="1" t="s">
        <v>2804</v>
      </c>
      <c r="C607" t="str">
        <f t="shared" si="9"/>
        <v>412927196712282195A</v>
      </c>
    </row>
    <row r="608" spans="1:3">
      <c r="A608" s="1" t="s">
        <v>2807</v>
      </c>
      <c r="B608" s="1" t="s">
        <v>2808</v>
      </c>
      <c r="C608" t="str">
        <f t="shared" si="9"/>
        <v>412927197212242159A</v>
      </c>
    </row>
    <row r="609" spans="1:3">
      <c r="A609" s="1" t="s">
        <v>2815</v>
      </c>
      <c r="B609" s="1" t="s">
        <v>2816</v>
      </c>
      <c r="C609" t="str">
        <f t="shared" si="9"/>
        <v>411323198902262128A</v>
      </c>
    </row>
    <row r="610" spans="1:3">
      <c r="A610" s="1" t="s">
        <v>2821</v>
      </c>
      <c r="B610" s="1" t="s">
        <v>2822</v>
      </c>
      <c r="C610" t="str">
        <f t="shared" si="9"/>
        <v>412927197607182154A</v>
      </c>
    </row>
    <row r="611" spans="1:3">
      <c r="A611" s="1" t="s">
        <v>2827</v>
      </c>
      <c r="B611" s="1" t="s">
        <v>2828</v>
      </c>
      <c r="C611" t="str">
        <f t="shared" si="9"/>
        <v>412927197306022149A</v>
      </c>
    </row>
    <row r="612" spans="1:3">
      <c r="A612" s="1" t="s">
        <v>2829</v>
      </c>
      <c r="B612" s="1" t="s">
        <v>2830</v>
      </c>
      <c r="C612" t="str">
        <f t="shared" si="9"/>
        <v>412927197507242113A</v>
      </c>
    </row>
    <row r="613" spans="1:3">
      <c r="A613" s="1" t="s">
        <v>2835</v>
      </c>
      <c r="B613" s="1" t="s">
        <v>2836</v>
      </c>
      <c r="C613" t="str">
        <f t="shared" si="9"/>
        <v>411323198505062114A</v>
      </c>
    </row>
    <row r="614" spans="1:3">
      <c r="A614" s="1" t="s">
        <v>2841</v>
      </c>
      <c r="B614" s="221" t="s">
        <v>2842</v>
      </c>
      <c r="C614" t="str">
        <f t="shared" si="9"/>
        <v>411323199102112150A</v>
      </c>
    </row>
    <row r="615" spans="1:3">
      <c r="A615" s="1" t="s">
        <v>2847</v>
      </c>
      <c r="B615" s="221" t="s">
        <v>2848</v>
      </c>
      <c r="C615" t="str">
        <f t="shared" si="9"/>
        <v>411323199009051410A</v>
      </c>
    </row>
    <row r="616" spans="1:3">
      <c r="A616" s="1" t="s">
        <v>2850</v>
      </c>
      <c r="B616" s="221" t="s">
        <v>2851</v>
      </c>
      <c r="C616" t="str">
        <f t="shared" si="9"/>
        <v>412927197812272132A</v>
      </c>
    </row>
    <row r="617" spans="1:3">
      <c r="A617" s="1" t="s">
        <v>2854</v>
      </c>
      <c r="B617" s="221" t="s">
        <v>2855</v>
      </c>
      <c r="C617" t="str">
        <f t="shared" si="9"/>
        <v>411323198111122137A</v>
      </c>
    </row>
    <row r="618" spans="1:3">
      <c r="A618" s="1" t="s">
        <v>2861</v>
      </c>
      <c r="B618" s="221" t="s">
        <v>2862</v>
      </c>
      <c r="C618" t="str">
        <f t="shared" si="9"/>
        <v>412927197511022172A</v>
      </c>
    </row>
    <row r="619" spans="1:3">
      <c r="A619" s="1" t="s">
        <v>2867</v>
      </c>
      <c r="B619" s="221" t="s">
        <v>2868</v>
      </c>
      <c r="C619" t="str">
        <f t="shared" si="9"/>
        <v>411323198706242111A</v>
      </c>
    </row>
    <row r="620" spans="1:3">
      <c r="A620" s="1" t="s">
        <v>2872</v>
      </c>
      <c r="B620" s="221" t="s">
        <v>2873</v>
      </c>
      <c r="C620" t="str">
        <f t="shared" si="9"/>
        <v>411323199312242113A</v>
      </c>
    </row>
    <row r="621" spans="1:3">
      <c r="A621" s="1" t="s">
        <v>2878</v>
      </c>
      <c r="B621" s="221" t="s">
        <v>2879</v>
      </c>
      <c r="C621" t="str">
        <f t="shared" si="9"/>
        <v>412927197712132159A</v>
      </c>
    </row>
    <row r="622" spans="1:3">
      <c r="A622" s="1" t="s">
        <v>2881</v>
      </c>
      <c r="B622" s="221" t="s">
        <v>2882</v>
      </c>
      <c r="C622" t="str">
        <f t="shared" si="9"/>
        <v>412927196907122116A</v>
      </c>
    </row>
    <row r="623" spans="1:3">
      <c r="A623" s="1" t="s">
        <v>2885</v>
      </c>
      <c r="B623" s="221" t="s">
        <v>2886</v>
      </c>
      <c r="C623" t="str">
        <f t="shared" si="9"/>
        <v>412927197405222170A</v>
      </c>
    </row>
    <row r="624" spans="1:3">
      <c r="A624" s="1" t="s">
        <v>2892</v>
      </c>
      <c r="B624" s="221" t="s">
        <v>2893</v>
      </c>
      <c r="C624" t="str">
        <f t="shared" si="9"/>
        <v>411323199909042114A</v>
      </c>
    </row>
    <row r="625" spans="1:3">
      <c r="A625" s="1" t="s">
        <v>2894</v>
      </c>
      <c r="B625" s="221" t="s">
        <v>2895</v>
      </c>
      <c r="C625" t="str">
        <f t="shared" si="9"/>
        <v>412927195510222114A</v>
      </c>
    </row>
    <row r="626" spans="1:3">
      <c r="A626" s="1" t="s">
        <v>2898</v>
      </c>
      <c r="B626" s="221" t="s">
        <v>2899</v>
      </c>
      <c r="C626" t="str">
        <f t="shared" si="9"/>
        <v>412927196504292153A</v>
      </c>
    </row>
    <row r="627" spans="1:3">
      <c r="A627" s="1" t="s">
        <v>2905</v>
      </c>
      <c r="B627" s="221" t="s">
        <v>2906</v>
      </c>
      <c r="C627" t="str">
        <f t="shared" si="9"/>
        <v>411323198003292112A</v>
      </c>
    </row>
    <row r="628" spans="1:3">
      <c r="A628" s="1" t="s">
        <v>2908</v>
      </c>
      <c r="B628" s="1" t="s">
        <v>2909</v>
      </c>
      <c r="C628" t="str">
        <f t="shared" si="9"/>
        <v>41292719780918211xA</v>
      </c>
    </row>
    <row r="629" spans="1:3">
      <c r="A629" s="1" t="s">
        <v>2911</v>
      </c>
      <c r="B629" s="221" t="s">
        <v>2912</v>
      </c>
      <c r="C629" t="str">
        <f t="shared" si="9"/>
        <v>412927196607222158A</v>
      </c>
    </row>
    <row r="630" spans="1:3">
      <c r="A630" s="1" t="s">
        <v>2915</v>
      </c>
      <c r="B630" s="221" t="s">
        <v>2916</v>
      </c>
      <c r="C630" t="str">
        <f t="shared" si="9"/>
        <v>412927197804092115A</v>
      </c>
    </row>
    <row r="631" spans="1:3">
      <c r="A631" s="1" t="s">
        <v>2921</v>
      </c>
      <c r="B631" s="221" t="s">
        <v>2922</v>
      </c>
      <c r="C631" t="str">
        <f t="shared" si="9"/>
        <v>412927197512012152A</v>
      </c>
    </row>
    <row r="632" spans="1:3">
      <c r="A632" s="1" t="s">
        <v>2923</v>
      </c>
      <c r="B632" s="221" t="s">
        <v>2924</v>
      </c>
      <c r="C632" t="str">
        <f t="shared" si="9"/>
        <v>412927196810102143A</v>
      </c>
    </row>
    <row r="633" spans="1:3">
      <c r="A633" s="1" t="s">
        <v>2929</v>
      </c>
      <c r="B633" s="1" t="s">
        <v>2930</v>
      </c>
      <c r="C633" t="str">
        <f t="shared" si="9"/>
        <v>41132320031114695XA</v>
      </c>
    </row>
    <row r="634" spans="1:3">
      <c r="A634" s="1" t="s">
        <v>999</v>
      </c>
      <c r="B634" s="221" t="s">
        <v>2934</v>
      </c>
      <c r="C634" t="str">
        <f t="shared" si="9"/>
        <v>411323198009122114A</v>
      </c>
    </row>
    <row r="635" spans="1:3">
      <c r="A635" s="1" t="s">
        <v>2937</v>
      </c>
      <c r="B635" s="221" t="s">
        <v>2938</v>
      </c>
      <c r="C635" t="str">
        <f t="shared" si="9"/>
        <v>412927196902105720A</v>
      </c>
    </row>
    <row r="636" spans="1:3">
      <c r="A636" s="1" t="s">
        <v>2941</v>
      </c>
      <c r="B636" s="221" t="s">
        <v>2942</v>
      </c>
      <c r="C636" t="str">
        <f t="shared" si="9"/>
        <v>411323196312052113A</v>
      </c>
    </row>
    <row r="637" spans="1:3">
      <c r="A637" s="1" t="s">
        <v>2944</v>
      </c>
      <c r="B637" s="221" t="s">
        <v>2945</v>
      </c>
      <c r="C637" t="str">
        <f t="shared" si="9"/>
        <v>411323199502012116A</v>
      </c>
    </row>
    <row r="638" spans="1:3">
      <c r="A638" s="1" t="s">
        <v>2950</v>
      </c>
      <c r="B638" s="1" t="s">
        <v>2951</v>
      </c>
      <c r="C638" t="str">
        <f t="shared" si="9"/>
        <v>411323199308092116A</v>
      </c>
    </row>
    <row r="639" spans="1:3">
      <c r="A639" s="1" t="s">
        <v>2955</v>
      </c>
      <c r="B639" s="1" t="s">
        <v>2956</v>
      </c>
      <c r="C639" t="str">
        <f t="shared" si="9"/>
        <v>412927195710202134A</v>
      </c>
    </row>
    <row r="640" spans="1:3">
      <c r="A640" s="1" t="s">
        <v>2957</v>
      </c>
      <c r="B640" s="221" t="s">
        <v>2958</v>
      </c>
      <c r="C640" t="str">
        <f t="shared" si="9"/>
        <v>412927196602102130A</v>
      </c>
    </row>
    <row r="641" spans="1:3">
      <c r="A641" s="1" t="s">
        <v>2960</v>
      </c>
      <c r="B641" s="1" t="s">
        <v>2961</v>
      </c>
      <c r="C641" t="str">
        <f t="shared" si="9"/>
        <v>41292719551127213XA</v>
      </c>
    </row>
    <row r="642" spans="1:3">
      <c r="A642" s="1" t="s">
        <v>2963</v>
      </c>
      <c r="B642" s="221" t="s">
        <v>2964</v>
      </c>
      <c r="C642" t="str">
        <f t="shared" ref="C642:C705" si="10">B642&amp;"A"</f>
        <v>412927197103202131A</v>
      </c>
    </row>
    <row r="643" spans="1:3">
      <c r="A643" s="1" t="s">
        <v>2966</v>
      </c>
      <c r="B643" s="221" t="s">
        <v>2967</v>
      </c>
      <c r="C643" t="str">
        <f t="shared" si="10"/>
        <v>412927197012022135A</v>
      </c>
    </row>
    <row r="644" spans="1:3">
      <c r="A644" s="1" t="s">
        <v>2969</v>
      </c>
      <c r="B644" s="221" t="s">
        <v>2970</v>
      </c>
      <c r="C644" t="str">
        <f t="shared" si="10"/>
        <v>412927197907102152A</v>
      </c>
    </row>
    <row r="645" spans="1:3">
      <c r="A645" s="1" t="s">
        <v>2975</v>
      </c>
      <c r="B645" s="1" t="s">
        <v>2976</v>
      </c>
      <c r="C645" t="str">
        <f t="shared" si="10"/>
        <v>41292719570427211XA</v>
      </c>
    </row>
    <row r="646" spans="1:3">
      <c r="A646" s="1" t="s">
        <v>2980</v>
      </c>
      <c r="B646" s="1" t="s">
        <v>2981</v>
      </c>
      <c r="C646" t="str">
        <f t="shared" si="10"/>
        <v>41132319830503213XA</v>
      </c>
    </row>
    <row r="647" spans="1:3">
      <c r="A647" s="1" t="s">
        <v>2984</v>
      </c>
      <c r="B647" s="1" t="s">
        <v>2985</v>
      </c>
      <c r="C647" t="str">
        <f t="shared" si="10"/>
        <v>411323198902072113A</v>
      </c>
    </row>
    <row r="648" spans="1:3">
      <c r="A648" s="1" t="s">
        <v>2987</v>
      </c>
      <c r="B648" s="221" t="s">
        <v>2988</v>
      </c>
      <c r="C648" t="str">
        <f t="shared" si="10"/>
        <v>411323196211012155A</v>
      </c>
    </row>
    <row r="649" spans="1:3">
      <c r="A649" s="1" t="s">
        <v>2990</v>
      </c>
      <c r="B649" s="221" t="s">
        <v>2991</v>
      </c>
      <c r="C649" t="str">
        <f t="shared" si="10"/>
        <v>411323196812192112A</v>
      </c>
    </row>
    <row r="650" spans="1:3">
      <c r="A650" s="1" t="s">
        <v>2993</v>
      </c>
      <c r="B650" s="1" t="s">
        <v>2994</v>
      </c>
      <c r="C650" t="str">
        <f t="shared" si="10"/>
        <v>412927196905082114A</v>
      </c>
    </row>
    <row r="651" spans="1:3">
      <c r="A651" s="1" t="s">
        <v>2996</v>
      </c>
      <c r="B651" s="221" t="s">
        <v>2997</v>
      </c>
      <c r="C651" t="str">
        <f t="shared" si="10"/>
        <v>411323196909072133A</v>
      </c>
    </row>
    <row r="652" spans="1:3">
      <c r="A652" s="1" t="s">
        <v>2999</v>
      </c>
      <c r="B652" s="221" t="s">
        <v>3000</v>
      </c>
      <c r="C652" t="str">
        <f t="shared" si="10"/>
        <v>412927197303112114A</v>
      </c>
    </row>
    <row r="653" spans="1:3">
      <c r="A653" s="1" t="s">
        <v>3002</v>
      </c>
      <c r="B653" s="221" t="s">
        <v>3003</v>
      </c>
      <c r="C653" t="str">
        <f t="shared" si="10"/>
        <v>411323198902012196A</v>
      </c>
    </row>
    <row r="654" spans="1:3">
      <c r="A654" s="1" t="s">
        <v>3008</v>
      </c>
      <c r="B654" s="1" t="s">
        <v>3009</v>
      </c>
      <c r="C654" t="str">
        <f t="shared" si="10"/>
        <v>610203197802164214A</v>
      </c>
    </row>
    <row r="655" spans="1:3">
      <c r="A655" s="1" t="s">
        <v>3013</v>
      </c>
      <c r="B655" s="1" t="s">
        <v>3014</v>
      </c>
      <c r="C655" t="str">
        <f t="shared" si="10"/>
        <v>411323198904082112A</v>
      </c>
    </row>
    <row r="656" spans="1:3">
      <c r="A656" s="1" t="s">
        <v>3015</v>
      </c>
      <c r="B656" s="221" t="s">
        <v>3016</v>
      </c>
      <c r="C656" t="str">
        <f t="shared" si="10"/>
        <v>412927197206102117A</v>
      </c>
    </row>
    <row r="657" spans="1:3">
      <c r="A657" s="1" t="s">
        <v>3018</v>
      </c>
      <c r="B657" s="221" t="s">
        <v>3019</v>
      </c>
      <c r="C657" t="str">
        <f t="shared" si="10"/>
        <v>412927197212252170A</v>
      </c>
    </row>
    <row r="658" spans="1:3">
      <c r="A658" s="1" t="s">
        <v>3025</v>
      </c>
      <c r="B658" s="1" t="s">
        <v>3026</v>
      </c>
      <c r="C658" t="str">
        <f t="shared" si="10"/>
        <v>411323199003122214A</v>
      </c>
    </row>
    <row r="659" spans="1:3">
      <c r="A659" s="1" t="s">
        <v>3028</v>
      </c>
      <c r="B659" s="1" t="s">
        <v>3029</v>
      </c>
      <c r="C659" t="str">
        <f t="shared" si="10"/>
        <v>412927196611012129A</v>
      </c>
    </row>
    <row r="660" spans="1:3">
      <c r="A660" s="1" t="s">
        <v>3032</v>
      </c>
      <c r="B660" s="1" t="s">
        <v>3033</v>
      </c>
      <c r="C660" t="str">
        <f t="shared" si="10"/>
        <v>412927196508172175A</v>
      </c>
    </row>
    <row r="661" spans="1:3">
      <c r="A661" s="1" t="s">
        <v>3039</v>
      </c>
      <c r="B661" s="1" t="s">
        <v>3040</v>
      </c>
      <c r="C661" t="str">
        <f t="shared" si="10"/>
        <v>412927196312172149A</v>
      </c>
    </row>
    <row r="662" spans="1:3">
      <c r="A662" s="1" t="s">
        <v>3045</v>
      </c>
      <c r="B662" s="1" t="s">
        <v>3046</v>
      </c>
      <c r="C662" t="str">
        <f t="shared" si="10"/>
        <v>42262219730412572XA</v>
      </c>
    </row>
    <row r="663" spans="1:3">
      <c r="A663" s="1" t="s">
        <v>3049</v>
      </c>
      <c r="B663" s="1" t="s">
        <v>3050</v>
      </c>
      <c r="C663" t="str">
        <f t="shared" si="10"/>
        <v>422622197602212127A</v>
      </c>
    </row>
    <row r="664" spans="1:3">
      <c r="A664" s="1" t="s">
        <v>3058</v>
      </c>
      <c r="B664" s="1" t="s">
        <v>3059</v>
      </c>
      <c r="C664" t="str">
        <f t="shared" si="10"/>
        <v>412927195504102116A</v>
      </c>
    </row>
    <row r="665" spans="1:3">
      <c r="A665" s="1" t="s">
        <v>3064</v>
      </c>
      <c r="B665" s="1" t="s">
        <v>3065</v>
      </c>
      <c r="C665" t="str">
        <f t="shared" si="10"/>
        <v>412927197001122122A</v>
      </c>
    </row>
    <row r="666" spans="1:3">
      <c r="A666" s="1" t="s">
        <v>3066</v>
      </c>
      <c r="B666" s="1" t="s">
        <v>3067</v>
      </c>
      <c r="C666" t="str">
        <f t="shared" si="10"/>
        <v>412927197311022186A</v>
      </c>
    </row>
    <row r="667" spans="1:3">
      <c r="A667" s="1" t="s">
        <v>3072</v>
      </c>
      <c r="B667" s="221" t="s">
        <v>3073</v>
      </c>
      <c r="C667" t="str">
        <f t="shared" si="10"/>
        <v>412927197906192133A</v>
      </c>
    </row>
    <row r="668" spans="1:3">
      <c r="A668" s="1" t="s">
        <v>3075</v>
      </c>
      <c r="B668" s="221" t="s">
        <v>6108</v>
      </c>
      <c r="C668" t="str">
        <f t="shared" si="10"/>
        <v>412927197802272112A</v>
      </c>
    </row>
    <row r="669" spans="1:3">
      <c r="A669" s="1" t="s">
        <v>3078</v>
      </c>
      <c r="B669" s="1" t="s">
        <v>3079</v>
      </c>
      <c r="C669" t="str">
        <f t="shared" si="10"/>
        <v>412927197210152117A</v>
      </c>
    </row>
    <row r="670" spans="1:3">
      <c r="A670" s="1" t="s">
        <v>3081</v>
      </c>
      <c r="B670" s="221" t="s">
        <v>3082</v>
      </c>
      <c r="C670" t="str">
        <f t="shared" si="10"/>
        <v>411323197608014110A</v>
      </c>
    </row>
    <row r="671" spans="1:3">
      <c r="A671" s="1" t="s">
        <v>3086</v>
      </c>
      <c r="B671" s="221" t="s">
        <v>6109</v>
      </c>
      <c r="C671" t="str">
        <f t="shared" si="10"/>
        <v>412927197901152116A</v>
      </c>
    </row>
    <row r="672" spans="1:3">
      <c r="A672" s="1" t="s">
        <v>3090</v>
      </c>
      <c r="B672" s="1" t="s">
        <v>3091</v>
      </c>
      <c r="C672" t="str">
        <f t="shared" si="10"/>
        <v>412927195511182150A</v>
      </c>
    </row>
    <row r="673" spans="1:3">
      <c r="A673" s="1" t="s">
        <v>3093</v>
      </c>
      <c r="B673" s="1" t="s">
        <v>3094</v>
      </c>
      <c r="C673" t="str">
        <f t="shared" si="10"/>
        <v>41132319810513211XA</v>
      </c>
    </row>
    <row r="674" spans="1:3">
      <c r="A674" s="1" t="s">
        <v>3099</v>
      </c>
      <c r="B674" s="1" t="s">
        <v>3100</v>
      </c>
      <c r="C674" t="str">
        <f t="shared" si="10"/>
        <v>412927197402282119A</v>
      </c>
    </row>
    <row r="675" spans="1:3">
      <c r="A675" s="1" t="s">
        <v>3102</v>
      </c>
      <c r="B675" s="221" t="s">
        <v>3103</v>
      </c>
      <c r="C675" t="str">
        <f t="shared" si="10"/>
        <v>411323198107132113A</v>
      </c>
    </row>
    <row r="676" spans="1:3">
      <c r="A676" s="1" t="s">
        <v>3105</v>
      </c>
      <c r="B676" s="1" t="s">
        <v>3106</v>
      </c>
      <c r="C676" t="str">
        <f t="shared" si="10"/>
        <v>412927196702132214A</v>
      </c>
    </row>
    <row r="677" spans="1:3">
      <c r="A677" s="1" t="s">
        <v>3109</v>
      </c>
      <c r="B677" s="221" t="s">
        <v>3110</v>
      </c>
      <c r="C677" t="str">
        <f t="shared" si="10"/>
        <v>412927196307142113A</v>
      </c>
    </row>
    <row r="678" spans="1:3">
      <c r="A678" s="1" t="s">
        <v>3115</v>
      </c>
      <c r="B678" s="221" t="s">
        <v>3116</v>
      </c>
      <c r="C678" t="str">
        <f t="shared" si="10"/>
        <v>411323198805051476A</v>
      </c>
    </row>
    <row r="679" spans="1:3">
      <c r="A679" s="1" t="s">
        <v>3120</v>
      </c>
      <c r="B679" s="1" t="s">
        <v>3121</v>
      </c>
      <c r="C679" t="str">
        <f t="shared" si="10"/>
        <v>412927197704112115A</v>
      </c>
    </row>
    <row r="680" spans="1:3">
      <c r="A680" s="1" t="s">
        <v>3123</v>
      </c>
      <c r="B680" s="1" t="s">
        <v>3124</v>
      </c>
      <c r="C680" t="str">
        <f t="shared" si="10"/>
        <v>412927196304132112A</v>
      </c>
    </row>
    <row r="681" spans="1:3">
      <c r="A681" s="1" t="s">
        <v>3126</v>
      </c>
      <c r="B681" s="221" t="s">
        <v>3127</v>
      </c>
      <c r="C681" t="str">
        <f t="shared" si="10"/>
        <v>412927195612242116A</v>
      </c>
    </row>
    <row r="682" spans="1:3">
      <c r="A682" s="1" t="s">
        <v>3129</v>
      </c>
      <c r="B682" s="1" t="s">
        <v>3130</v>
      </c>
      <c r="C682" t="str">
        <f t="shared" si="10"/>
        <v>41132319820914211XA</v>
      </c>
    </row>
    <row r="683" spans="1:3">
      <c r="A683" s="1" t="s">
        <v>3133</v>
      </c>
      <c r="B683" s="221" t="s">
        <v>3134</v>
      </c>
      <c r="C683" t="str">
        <f t="shared" si="10"/>
        <v>412927196902092114A</v>
      </c>
    </row>
    <row r="684" spans="1:3">
      <c r="A684" s="1" t="s">
        <v>3136</v>
      </c>
      <c r="B684" s="221" t="s">
        <v>3137</v>
      </c>
      <c r="C684" t="str">
        <f t="shared" si="10"/>
        <v>412927197702212120A</v>
      </c>
    </row>
    <row r="685" spans="1:3">
      <c r="A685" s="1" t="s">
        <v>3142</v>
      </c>
      <c r="B685" s="1" t="s">
        <v>3143</v>
      </c>
      <c r="C685" t="str">
        <f t="shared" si="10"/>
        <v>412927196911102222A</v>
      </c>
    </row>
    <row r="686" spans="1:3">
      <c r="A686" s="1" t="s">
        <v>3144</v>
      </c>
      <c r="B686" s="1" t="s">
        <v>3145</v>
      </c>
      <c r="C686" t="str">
        <f t="shared" si="10"/>
        <v>412927195809182153A</v>
      </c>
    </row>
    <row r="687" spans="1:3">
      <c r="A687" s="1" t="s">
        <v>3147</v>
      </c>
      <c r="B687" s="1" t="s">
        <v>3148</v>
      </c>
      <c r="C687" t="str">
        <f t="shared" si="10"/>
        <v>411323198106282179A</v>
      </c>
    </row>
    <row r="688" spans="1:3">
      <c r="A688" s="1" t="s">
        <v>3151</v>
      </c>
      <c r="B688" s="221" t="s">
        <v>3152</v>
      </c>
      <c r="C688" t="str">
        <f t="shared" si="10"/>
        <v>412927196409132119A</v>
      </c>
    </row>
    <row r="689" spans="1:3">
      <c r="A689" s="1" t="s">
        <v>3157</v>
      </c>
      <c r="B689" s="221" t="s">
        <v>3158</v>
      </c>
      <c r="C689" t="str">
        <f t="shared" si="10"/>
        <v>411323199410142124A</v>
      </c>
    </row>
    <row r="690" spans="1:3">
      <c r="A690" s="1" t="s">
        <v>3162</v>
      </c>
      <c r="B690" s="1" t="s">
        <v>3163</v>
      </c>
      <c r="C690" t="str">
        <f t="shared" si="10"/>
        <v>411323198604102126A</v>
      </c>
    </row>
    <row r="691" spans="1:3">
      <c r="A691" s="1" t="s">
        <v>3167</v>
      </c>
      <c r="B691" s="221" t="s">
        <v>6110</v>
      </c>
      <c r="C691" t="str">
        <f t="shared" si="10"/>
        <v>411323198104181729A</v>
      </c>
    </row>
    <row r="692" spans="1:3">
      <c r="A692" s="1" t="s">
        <v>3171</v>
      </c>
      <c r="B692" s="221" t="s">
        <v>3172</v>
      </c>
      <c r="C692" t="str">
        <f t="shared" si="10"/>
        <v>411323198106212162A</v>
      </c>
    </row>
    <row r="693" spans="1:3">
      <c r="A693" s="1" t="s">
        <v>3174</v>
      </c>
      <c r="B693" s="1" t="s">
        <v>3175</v>
      </c>
      <c r="C693" t="str">
        <f t="shared" si="10"/>
        <v>412927196503072116A</v>
      </c>
    </row>
    <row r="694" spans="1:3">
      <c r="A694" s="1" t="s">
        <v>3177</v>
      </c>
      <c r="B694" s="1" t="s">
        <v>3178</v>
      </c>
      <c r="C694" t="str">
        <f t="shared" si="10"/>
        <v>41292719551103211XA</v>
      </c>
    </row>
    <row r="695" spans="1:3">
      <c r="A695" s="1" t="s">
        <v>3184</v>
      </c>
      <c r="B695" s="1" t="s">
        <v>3185</v>
      </c>
      <c r="C695" t="str">
        <f t="shared" si="10"/>
        <v>412727197910288102A</v>
      </c>
    </row>
    <row r="696" spans="1:3">
      <c r="A696" s="1" t="s">
        <v>3190</v>
      </c>
      <c r="B696" s="221" t="s">
        <v>3191</v>
      </c>
      <c r="C696" t="str">
        <f t="shared" si="10"/>
        <v>411323198801112112A</v>
      </c>
    </row>
    <row r="697" spans="1:3">
      <c r="A697" s="1" t="s">
        <v>3195</v>
      </c>
      <c r="B697" s="1" t="s">
        <v>3193</v>
      </c>
      <c r="C697" t="str">
        <f t="shared" si="10"/>
        <v>420321198111065724A</v>
      </c>
    </row>
    <row r="698" spans="1:3">
      <c r="A698" s="1" t="s">
        <v>3199</v>
      </c>
      <c r="B698" s="1" t="s">
        <v>3200</v>
      </c>
      <c r="C698" t="str">
        <f t="shared" si="10"/>
        <v>612524197403055475A</v>
      </c>
    </row>
    <row r="699" spans="1:3">
      <c r="A699" s="1" t="s">
        <v>3204</v>
      </c>
      <c r="B699" s="221" t="s">
        <v>3205</v>
      </c>
      <c r="C699" t="str">
        <f t="shared" si="10"/>
        <v>412927197209222114A</v>
      </c>
    </row>
    <row r="700" spans="1:3">
      <c r="A700" s="1" t="s">
        <v>3210</v>
      </c>
      <c r="B700" s="221" t="s">
        <v>3211</v>
      </c>
      <c r="C700" t="str">
        <f t="shared" si="10"/>
        <v>411323199210262113A</v>
      </c>
    </row>
    <row r="701" spans="1:3">
      <c r="A701" s="1" t="s">
        <v>3216</v>
      </c>
      <c r="B701" s="221" t="s">
        <v>3217</v>
      </c>
      <c r="C701" t="str">
        <f t="shared" si="10"/>
        <v>412927197102102163A</v>
      </c>
    </row>
    <row r="702" spans="1:3">
      <c r="A702" s="1" t="s">
        <v>3221</v>
      </c>
      <c r="B702" s="221" t="s">
        <v>3222</v>
      </c>
      <c r="C702" t="str">
        <f t="shared" si="10"/>
        <v>412927196911182111A</v>
      </c>
    </row>
    <row r="703" spans="1:3">
      <c r="A703" s="1" t="s">
        <v>3225</v>
      </c>
      <c r="B703" s="221" t="s">
        <v>3226</v>
      </c>
      <c r="C703" t="str">
        <f t="shared" si="10"/>
        <v>411323198106122204A</v>
      </c>
    </row>
    <row r="704" spans="1:3">
      <c r="A704" s="1" t="s">
        <v>3232</v>
      </c>
      <c r="B704" s="221" t="s">
        <v>3233</v>
      </c>
      <c r="C704" t="str">
        <f t="shared" si="10"/>
        <v>412923197102063410A</v>
      </c>
    </row>
    <row r="705" spans="1:3">
      <c r="A705" s="1" t="s">
        <v>3238</v>
      </c>
      <c r="B705" s="221" t="s">
        <v>3239</v>
      </c>
      <c r="C705" t="str">
        <f t="shared" si="10"/>
        <v>411330198804123822A</v>
      </c>
    </row>
    <row r="706" spans="1:3">
      <c r="A706" s="1" t="s">
        <v>3244</v>
      </c>
      <c r="B706" s="221" t="s">
        <v>3245</v>
      </c>
      <c r="C706" t="str">
        <f t="shared" ref="C706:C769" si="11">B706&amp;"A"</f>
        <v>411323198004292149A</v>
      </c>
    </row>
    <row r="707" spans="1:3">
      <c r="A707" s="1" t="s">
        <v>3249</v>
      </c>
      <c r="B707" s="221" t="s">
        <v>3250</v>
      </c>
      <c r="C707" t="str">
        <f t="shared" si="11"/>
        <v>411323198308152110A</v>
      </c>
    </row>
    <row r="708" spans="1:3">
      <c r="A708" s="1" t="s">
        <v>3252</v>
      </c>
      <c r="B708" s="221" t="s">
        <v>3253</v>
      </c>
      <c r="C708" t="str">
        <f t="shared" si="11"/>
        <v>412927195210032132A</v>
      </c>
    </row>
    <row r="709" spans="1:3">
      <c r="A709" s="1" t="s">
        <v>3259</v>
      </c>
      <c r="B709" s="221" t="s">
        <v>3260</v>
      </c>
      <c r="C709" t="str">
        <f t="shared" si="11"/>
        <v>411224197904233810A</v>
      </c>
    </row>
    <row r="710" spans="1:3">
      <c r="A710" s="1" t="s">
        <v>3262</v>
      </c>
      <c r="B710" s="221" t="s">
        <v>3263</v>
      </c>
      <c r="C710" t="str">
        <f t="shared" si="11"/>
        <v>412927197311052131A</v>
      </c>
    </row>
    <row r="711" spans="1:3">
      <c r="A711" s="1" t="s">
        <v>3269</v>
      </c>
      <c r="B711" s="221" t="s">
        <v>3270</v>
      </c>
      <c r="C711" t="str">
        <f t="shared" si="11"/>
        <v>420321198509201749A</v>
      </c>
    </row>
    <row r="712" spans="1:3">
      <c r="A712" s="1" t="s">
        <v>3271</v>
      </c>
      <c r="B712" s="221" t="s">
        <v>3272</v>
      </c>
      <c r="C712" t="str">
        <f t="shared" si="11"/>
        <v>412927196303192113A</v>
      </c>
    </row>
    <row r="713" spans="1:3">
      <c r="A713" s="1" t="s">
        <v>3277</v>
      </c>
      <c r="B713" s="221" t="s">
        <v>3278</v>
      </c>
      <c r="C713" t="str">
        <f t="shared" si="11"/>
        <v>411282198108143628A</v>
      </c>
    </row>
    <row r="714" spans="1:3">
      <c r="A714" s="1" t="s">
        <v>3279</v>
      </c>
      <c r="B714" s="1" t="s">
        <v>3280</v>
      </c>
      <c r="C714" t="str">
        <f t="shared" si="11"/>
        <v>411323197907162156A</v>
      </c>
    </row>
    <row r="715" spans="1:3">
      <c r="A715" s="1" t="s">
        <v>3282</v>
      </c>
      <c r="B715" s="221" t="s">
        <v>3283</v>
      </c>
      <c r="C715" t="str">
        <f t="shared" si="11"/>
        <v>412927197802082116A</v>
      </c>
    </row>
    <row r="716" spans="1:3">
      <c r="A716" s="1" t="s">
        <v>3286</v>
      </c>
      <c r="B716" s="221" t="s">
        <v>3287</v>
      </c>
      <c r="C716" t="str">
        <f t="shared" si="11"/>
        <v>412927196403142172A</v>
      </c>
    </row>
    <row r="717" spans="1:3">
      <c r="A717" s="1" t="s">
        <v>3289</v>
      </c>
      <c r="B717" s="221" t="s">
        <v>3290</v>
      </c>
      <c r="C717" t="str">
        <f t="shared" si="11"/>
        <v>412927195511172112A</v>
      </c>
    </row>
    <row r="718" spans="1:3">
      <c r="A718" s="1" t="s">
        <v>3292</v>
      </c>
      <c r="B718" s="221" t="s">
        <v>3293</v>
      </c>
      <c r="C718" t="str">
        <f t="shared" si="11"/>
        <v>412927197108232137A</v>
      </c>
    </row>
    <row r="719" spans="1:3">
      <c r="A719" s="1" t="s">
        <v>3294</v>
      </c>
      <c r="B719" s="1" t="s">
        <v>6112</v>
      </c>
      <c r="C719" t="str">
        <f t="shared" si="11"/>
        <v>411323199009202186A</v>
      </c>
    </row>
    <row r="720" spans="1:3">
      <c r="A720" s="1" t="s">
        <v>3297</v>
      </c>
      <c r="B720" s="221" t="s">
        <v>3298</v>
      </c>
      <c r="C720" t="str">
        <f t="shared" si="11"/>
        <v>412927196607162116A</v>
      </c>
    </row>
    <row r="721" spans="1:3">
      <c r="A721" s="1" t="s">
        <v>3301</v>
      </c>
      <c r="B721" s="1" t="s">
        <v>3302</v>
      </c>
      <c r="C721" t="str">
        <f t="shared" si="11"/>
        <v>41292719681217217XA</v>
      </c>
    </row>
    <row r="722" spans="1:3">
      <c r="A722" s="1" t="s">
        <v>3304</v>
      </c>
      <c r="B722" s="221" t="s">
        <v>3305</v>
      </c>
      <c r="C722" t="str">
        <f t="shared" si="11"/>
        <v>412927195605142125A</v>
      </c>
    </row>
    <row r="723" spans="1:3">
      <c r="A723" s="1" t="s">
        <v>3307</v>
      </c>
      <c r="B723" s="221" t="s">
        <v>3308</v>
      </c>
      <c r="C723" t="str">
        <f t="shared" si="11"/>
        <v>412927197106062154A</v>
      </c>
    </row>
    <row r="724" spans="1:3">
      <c r="A724" s="1" t="s">
        <v>3310</v>
      </c>
      <c r="B724" s="1" t="s">
        <v>3311</v>
      </c>
      <c r="C724" t="str">
        <f t="shared" si="11"/>
        <v>41292719710601219XA</v>
      </c>
    </row>
    <row r="725" spans="1:3">
      <c r="A725" s="1" t="s">
        <v>3313</v>
      </c>
      <c r="B725" s="221" t="s">
        <v>3314</v>
      </c>
      <c r="C725" t="str">
        <f t="shared" si="11"/>
        <v>412927197407172111A</v>
      </c>
    </row>
    <row r="726" spans="1:3">
      <c r="A726" s="1" t="s">
        <v>3316</v>
      </c>
      <c r="B726" s="221" t="s">
        <v>3317</v>
      </c>
      <c r="C726" t="str">
        <f t="shared" si="11"/>
        <v>412927196604032236A</v>
      </c>
    </row>
    <row r="727" spans="1:3">
      <c r="A727" s="1" t="s">
        <v>3319</v>
      </c>
      <c r="B727" s="221" t="s">
        <v>3320</v>
      </c>
      <c r="C727" t="str">
        <f t="shared" si="11"/>
        <v>412927197307112154A</v>
      </c>
    </row>
    <row r="728" spans="1:3">
      <c r="A728" s="1" t="s">
        <v>3322</v>
      </c>
      <c r="B728" s="1" t="s">
        <v>3323</v>
      </c>
      <c r="C728" t="str">
        <f t="shared" si="11"/>
        <v>412927196707172151A</v>
      </c>
    </row>
    <row r="729" spans="1:3">
      <c r="A729" s="1" t="s">
        <v>3325</v>
      </c>
      <c r="B729" s="221" t="s">
        <v>3326</v>
      </c>
      <c r="C729" t="str">
        <f t="shared" si="11"/>
        <v>411323198005162151A</v>
      </c>
    </row>
    <row r="730" spans="1:3">
      <c r="A730" s="1" t="s">
        <v>3331</v>
      </c>
      <c r="B730" s="221" t="s">
        <v>3332</v>
      </c>
      <c r="C730" t="str">
        <f t="shared" si="11"/>
        <v>412927196909242111A</v>
      </c>
    </row>
    <row r="731" spans="1:3">
      <c r="A731" s="1" t="s">
        <v>3333</v>
      </c>
      <c r="B731" s="1" t="s">
        <v>3334</v>
      </c>
      <c r="C731" t="str">
        <f t="shared" si="11"/>
        <v>412927197105062152A</v>
      </c>
    </row>
    <row r="732" spans="1:3">
      <c r="A732" s="1" t="s">
        <v>3339</v>
      </c>
      <c r="B732" s="221" t="s">
        <v>3340</v>
      </c>
      <c r="C732" t="str">
        <f t="shared" si="11"/>
        <v>411323198708203925A</v>
      </c>
    </row>
    <row r="733" spans="1:3">
      <c r="A733" s="1" t="s">
        <v>3342</v>
      </c>
      <c r="B733" s="221" t="s">
        <v>3343</v>
      </c>
      <c r="C733" t="str">
        <f t="shared" si="11"/>
        <v>411323197710042134A</v>
      </c>
    </row>
    <row r="734" spans="1:3">
      <c r="A734" s="1" t="s">
        <v>3345</v>
      </c>
      <c r="B734" s="221" t="s">
        <v>3346</v>
      </c>
      <c r="C734" t="str">
        <f t="shared" si="11"/>
        <v>412927197008292116A</v>
      </c>
    </row>
    <row r="735" spans="1:3">
      <c r="A735" s="1" t="s">
        <v>3349</v>
      </c>
      <c r="B735" s="221" t="s">
        <v>3350</v>
      </c>
      <c r="C735" t="str">
        <f t="shared" si="11"/>
        <v>412927195910162114A</v>
      </c>
    </row>
    <row r="736" spans="1:3">
      <c r="A736" s="1" t="s">
        <v>3352</v>
      </c>
      <c r="B736" s="221" t="s">
        <v>3353</v>
      </c>
      <c r="C736" t="str">
        <f t="shared" si="11"/>
        <v>412927196904292216A</v>
      </c>
    </row>
    <row r="737" spans="1:3">
      <c r="A737" s="1" t="s">
        <v>3355</v>
      </c>
      <c r="B737" s="221" t="s">
        <v>3356</v>
      </c>
      <c r="C737" t="str">
        <f t="shared" si="11"/>
        <v>412927195505142136A</v>
      </c>
    </row>
    <row r="738" spans="1:3">
      <c r="A738" s="1" t="s">
        <v>3358</v>
      </c>
      <c r="B738" s="1" t="s">
        <v>3359</v>
      </c>
      <c r="C738" t="str">
        <f t="shared" si="11"/>
        <v>412927196707022196A</v>
      </c>
    </row>
    <row r="739" spans="1:3">
      <c r="A739" s="1" t="s">
        <v>3361</v>
      </c>
      <c r="B739" s="221" t="s">
        <v>3362</v>
      </c>
      <c r="C739" t="str">
        <f t="shared" si="11"/>
        <v>412927196312202117A</v>
      </c>
    </row>
    <row r="740" spans="1:3">
      <c r="A740" s="1" t="s">
        <v>3365</v>
      </c>
      <c r="B740" s="221" t="s">
        <v>3366</v>
      </c>
      <c r="C740" t="str">
        <f t="shared" si="11"/>
        <v>412927195802272113A</v>
      </c>
    </row>
    <row r="741" spans="1:3">
      <c r="A741" s="1" t="s">
        <v>3368</v>
      </c>
      <c r="B741" s="221" t="s">
        <v>3369</v>
      </c>
      <c r="C741" t="str">
        <f t="shared" si="11"/>
        <v>412927195705142130A</v>
      </c>
    </row>
    <row r="742" spans="1:3">
      <c r="A742" s="1" t="s">
        <v>3371</v>
      </c>
      <c r="B742" s="221" t="s">
        <v>3372</v>
      </c>
      <c r="C742" t="str">
        <f t="shared" si="11"/>
        <v>412923196310173492A</v>
      </c>
    </row>
    <row r="743" spans="1:3">
      <c r="A743" s="1" t="s">
        <v>3374</v>
      </c>
      <c r="B743" s="221" t="s">
        <v>3375</v>
      </c>
      <c r="C743" t="str">
        <f t="shared" si="11"/>
        <v>412927195106022110A</v>
      </c>
    </row>
    <row r="744" spans="1:3">
      <c r="A744" s="1" t="s">
        <v>3378</v>
      </c>
      <c r="B744" s="1" t="s">
        <v>3379</v>
      </c>
      <c r="C744" t="str">
        <f t="shared" si="11"/>
        <v>412927196712302133A</v>
      </c>
    </row>
    <row r="745" spans="1:3">
      <c r="A745" s="1" t="s">
        <v>3383</v>
      </c>
      <c r="B745" s="221" t="s">
        <v>3384</v>
      </c>
      <c r="C745" t="str">
        <f t="shared" si="11"/>
        <v>412927197402182142A</v>
      </c>
    </row>
    <row r="746" spans="1:3">
      <c r="A746" s="1" t="s">
        <v>3386</v>
      </c>
      <c r="B746" s="221" t="s">
        <v>3387</v>
      </c>
      <c r="C746" t="str">
        <f t="shared" si="11"/>
        <v>412927196907072171A</v>
      </c>
    </row>
    <row r="747" spans="1:3">
      <c r="A747" s="1" t="s">
        <v>3390</v>
      </c>
      <c r="B747" s="221" t="s">
        <v>3391</v>
      </c>
      <c r="C747" t="str">
        <f t="shared" si="11"/>
        <v>412927195804042119A</v>
      </c>
    </row>
    <row r="748" spans="1:3">
      <c r="A748" s="1" t="s">
        <v>3393</v>
      </c>
      <c r="B748" s="221" t="s">
        <v>3394</v>
      </c>
      <c r="C748" t="str">
        <f t="shared" si="11"/>
        <v>412927195612162132A</v>
      </c>
    </row>
    <row r="749" spans="1:3">
      <c r="A749" s="1" t="s">
        <v>3398</v>
      </c>
      <c r="B749" s="221" t="s">
        <v>3399</v>
      </c>
      <c r="C749" t="str">
        <f t="shared" si="11"/>
        <v>412927195307022133A</v>
      </c>
    </row>
    <row r="750" spans="1:3">
      <c r="A750" s="1" t="s">
        <v>3403</v>
      </c>
      <c r="B750" s="1" t="s">
        <v>3404</v>
      </c>
      <c r="C750" t="str">
        <f t="shared" si="11"/>
        <v>41292719651013217XA</v>
      </c>
    </row>
    <row r="751" spans="1:3">
      <c r="A751" s="1" t="s">
        <v>3408</v>
      </c>
      <c r="B751" s="1" t="s">
        <v>3409</v>
      </c>
      <c r="C751" t="str">
        <f t="shared" si="11"/>
        <v>411323198010092119A</v>
      </c>
    </row>
    <row r="752" spans="1:3">
      <c r="A752" s="1" t="s">
        <v>3411</v>
      </c>
      <c r="B752" s="1" t="s">
        <v>3412</v>
      </c>
      <c r="C752" t="str">
        <f t="shared" si="11"/>
        <v>411323198008223861A</v>
      </c>
    </row>
    <row r="753" spans="1:3">
      <c r="A753" s="1" t="s">
        <v>3413</v>
      </c>
      <c r="B753" s="221" t="s">
        <v>3414</v>
      </c>
      <c r="C753" t="str">
        <f t="shared" si="11"/>
        <v>412927195601152115A</v>
      </c>
    </row>
    <row r="754" spans="1:3">
      <c r="A754" s="1" t="s">
        <v>3421</v>
      </c>
      <c r="B754" s="1" t="s">
        <v>3422</v>
      </c>
      <c r="C754" t="str">
        <f t="shared" si="11"/>
        <v>411323199609151714A</v>
      </c>
    </row>
    <row r="755" spans="1:3">
      <c r="A755" s="1" t="s">
        <v>3423</v>
      </c>
      <c r="B755" s="221" t="s">
        <v>3424</v>
      </c>
      <c r="C755" t="str">
        <f t="shared" si="11"/>
        <v>412927196812042199A</v>
      </c>
    </row>
    <row r="756" spans="1:3">
      <c r="A756" s="1" t="s">
        <v>3427</v>
      </c>
      <c r="B756" s="1" t="s">
        <v>3428</v>
      </c>
      <c r="C756" t="str">
        <f t="shared" si="11"/>
        <v>41292719661024215XA</v>
      </c>
    </row>
    <row r="757" spans="1:3">
      <c r="A757" s="1" t="s">
        <v>3431</v>
      </c>
      <c r="B757" s="1" t="s">
        <v>3432</v>
      </c>
      <c r="C757" t="str">
        <f t="shared" si="11"/>
        <v>412927197303112130A</v>
      </c>
    </row>
    <row r="758" spans="1:3">
      <c r="A758" s="1" t="s">
        <v>3434</v>
      </c>
      <c r="B758" s="1" t="s">
        <v>3435</v>
      </c>
      <c r="C758" t="str">
        <f t="shared" si="11"/>
        <v>412927197612172161A</v>
      </c>
    </row>
    <row r="759" spans="1:3">
      <c r="A759" s="1" t="s">
        <v>3436</v>
      </c>
      <c r="B759" s="221" t="s">
        <v>3437</v>
      </c>
      <c r="C759" t="str">
        <f t="shared" si="11"/>
        <v>412927196809062156A</v>
      </c>
    </row>
    <row r="760" spans="1:3">
      <c r="A760" s="1" t="s">
        <v>3441</v>
      </c>
      <c r="B760" s="221" t="s">
        <v>3442</v>
      </c>
      <c r="C760" t="str">
        <f t="shared" si="11"/>
        <v>412927196711042173A</v>
      </c>
    </row>
    <row r="761" spans="1:3">
      <c r="A761" s="1" t="s">
        <v>3444</v>
      </c>
      <c r="B761" s="1" t="s">
        <v>3445</v>
      </c>
      <c r="C761" t="str">
        <f t="shared" si="11"/>
        <v>412927197109302133A</v>
      </c>
    </row>
    <row r="762" spans="1:3">
      <c r="A762" s="1" t="s">
        <v>3448</v>
      </c>
      <c r="B762" s="221" t="s">
        <v>3449</v>
      </c>
      <c r="C762" t="str">
        <f t="shared" si="11"/>
        <v>412927196309122132A</v>
      </c>
    </row>
    <row r="763" spans="1:3">
      <c r="A763" s="1" t="s">
        <v>3452</v>
      </c>
      <c r="B763" s="1" t="s">
        <v>3453</v>
      </c>
      <c r="C763" t="str">
        <f t="shared" si="11"/>
        <v>412927196912242200A</v>
      </c>
    </row>
    <row r="764" spans="1:3">
      <c r="A764" s="1" t="s">
        <v>3454</v>
      </c>
      <c r="B764" s="221" t="s">
        <v>3455</v>
      </c>
      <c r="C764" t="str">
        <f t="shared" si="11"/>
        <v>412927197107152215A</v>
      </c>
    </row>
    <row r="765" spans="1:3">
      <c r="A765" s="1" t="s">
        <v>3458</v>
      </c>
      <c r="B765" s="221" t="s">
        <v>3459</v>
      </c>
      <c r="C765" t="str">
        <f t="shared" si="11"/>
        <v>412927196911012139A</v>
      </c>
    </row>
    <row r="766" spans="1:3">
      <c r="A766" s="1" t="s">
        <v>3461</v>
      </c>
      <c r="B766" s="1" t="s">
        <v>3462</v>
      </c>
      <c r="C766" t="str">
        <f t="shared" si="11"/>
        <v>412927197311032114A</v>
      </c>
    </row>
    <row r="767" spans="1:3">
      <c r="A767" s="1" t="s">
        <v>3464</v>
      </c>
      <c r="B767" s="1" t="s">
        <v>3465</v>
      </c>
      <c r="C767" t="str">
        <f t="shared" si="11"/>
        <v>411323199610132115A</v>
      </c>
    </row>
    <row r="768" spans="1:3">
      <c r="A768" s="1" t="s">
        <v>3390</v>
      </c>
      <c r="B768" s="1" t="s">
        <v>3469</v>
      </c>
      <c r="C768" t="str">
        <f t="shared" si="11"/>
        <v>412927197503122114A</v>
      </c>
    </row>
    <row r="769" spans="1:3">
      <c r="A769" s="1" t="s">
        <v>3471</v>
      </c>
      <c r="B769" s="1" t="s">
        <v>3472</v>
      </c>
      <c r="C769" t="str">
        <f t="shared" si="11"/>
        <v>412927196902072113A</v>
      </c>
    </row>
    <row r="770" spans="1:3">
      <c r="A770" s="1" t="s">
        <v>3475</v>
      </c>
      <c r="B770" s="1" t="s">
        <v>3476</v>
      </c>
      <c r="C770" t="str">
        <f t="shared" ref="C770:C833" si="12">B770&amp;"A"</f>
        <v>412927197003012111A</v>
      </c>
    </row>
    <row r="771" spans="1:3">
      <c r="A771" s="1" t="s">
        <v>3479</v>
      </c>
      <c r="B771" s="1" t="s">
        <v>3480</v>
      </c>
      <c r="C771" t="str">
        <f t="shared" si="12"/>
        <v>412927196906255726A</v>
      </c>
    </row>
    <row r="772" spans="1:3">
      <c r="A772" s="1" t="s">
        <v>3483</v>
      </c>
      <c r="B772" s="1" t="s">
        <v>3484</v>
      </c>
      <c r="C772" t="str">
        <f t="shared" si="12"/>
        <v>411323200007222162A</v>
      </c>
    </row>
    <row r="773" spans="1:3">
      <c r="A773" s="1" t="s">
        <v>3485</v>
      </c>
      <c r="B773" s="1" t="s">
        <v>3486</v>
      </c>
      <c r="C773" t="str">
        <f t="shared" si="12"/>
        <v>412927197610022135A</v>
      </c>
    </row>
    <row r="774" spans="1:3">
      <c r="A774" s="1" t="s">
        <v>3492</v>
      </c>
      <c r="B774" s="1" t="s">
        <v>3493</v>
      </c>
      <c r="C774" t="str">
        <f t="shared" si="12"/>
        <v>41132319940414211XA</v>
      </c>
    </row>
    <row r="775" spans="1:3">
      <c r="A775" s="1" t="s">
        <v>214</v>
      </c>
      <c r="B775" s="221" t="s">
        <v>3497</v>
      </c>
      <c r="C775" t="str">
        <f t="shared" si="12"/>
        <v>411323200006132122A</v>
      </c>
    </row>
    <row r="776" spans="1:3">
      <c r="A776" s="1" t="s">
        <v>3500</v>
      </c>
      <c r="B776" s="1" t="s">
        <v>3501</v>
      </c>
      <c r="C776" t="str">
        <f t="shared" si="12"/>
        <v>412927197105212114A</v>
      </c>
    </row>
    <row r="777" spans="1:3">
      <c r="A777" s="1" t="s">
        <v>3506</v>
      </c>
      <c r="B777" s="1" t="s">
        <v>3507</v>
      </c>
      <c r="C777" t="str">
        <f t="shared" si="12"/>
        <v>412927195212232138A</v>
      </c>
    </row>
    <row r="778" spans="1:3">
      <c r="A778" s="1" t="s">
        <v>3509</v>
      </c>
      <c r="B778" s="1" t="s">
        <v>3510</v>
      </c>
      <c r="C778" t="str">
        <f t="shared" si="12"/>
        <v>412927195504142118A</v>
      </c>
    </row>
    <row r="779" spans="1:3">
      <c r="A779" t="s">
        <v>30</v>
      </c>
      <c r="B779" t="s">
        <v>31</v>
      </c>
      <c r="C779" t="str">
        <f t="shared" si="12"/>
        <v>411323198011172137
A</v>
      </c>
    </row>
    <row r="780" spans="1:3">
      <c r="A780" t="s">
        <v>39</v>
      </c>
      <c r="B780" t="s">
        <v>40</v>
      </c>
      <c r="C780" t="str">
        <f t="shared" si="12"/>
        <v>411323198
811232150A</v>
      </c>
    </row>
    <row r="781" spans="1:3">
      <c r="A781" t="s">
        <v>42</v>
      </c>
      <c r="B781" t="s">
        <v>43</v>
      </c>
      <c r="C781" t="str">
        <f t="shared" si="12"/>
        <v>412927197
406262131A</v>
      </c>
    </row>
    <row r="782" spans="1:3">
      <c r="A782" t="s">
        <v>47</v>
      </c>
      <c r="B782" t="s">
        <v>51</v>
      </c>
      <c r="C782" t="str">
        <f t="shared" si="12"/>
        <v>412927196
312142169A</v>
      </c>
    </row>
    <row r="783" spans="1:3">
      <c r="A783" t="s">
        <v>57</v>
      </c>
      <c r="B783" t="s">
        <v>58</v>
      </c>
      <c r="C783" t="str">
        <f t="shared" si="12"/>
        <v>411323198
302252137A</v>
      </c>
    </row>
    <row r="784" spans="1:3">
      <c r="A784" t="s">
        <v>60</v>
      </c>
      <c r="B784" t="s">
        <v>61</v>
      </c>
      <c r="C784" t="str">
        <f t="shared" si="12"/>
        <v>411224198
706201425A</v>
      </c>
    </row>
    <row r="785" spans="1:3">
      <c r="A785" t="s">
        <v>70</v>
      </c>
      <c r="B785" t="s">
        <v>71</v>
      </c>
      <c r="C785" t="str">
        <f t="shared" si="12"/>
        <v>411323199
504282152A</v>
      </c>
    </row>
    <row r="786" spans="1:3">
      <c r="A786" t="s">
        <v>81</v>
      </c>
      <c r="B786" t="s">
        <v>82</v>
      </c>
      <c r="C786" t="str">
        <f t="shared" si="12"/>
        <v>412927197801072127A</v>
      </c>
    </row>
    <row r="787" spans="1:3">
      <c r="A787" t="s">
        <v>86</v>
      </c>
      <c r="B787" s="222" t="s">
        <v>87</v>
      </c>
      <c r="C787" t="str">
        <f t="shared" si="12"/>
        <v>411323198405202132A</v>
      </c>
    </row>
    <row r="788" spans="1:3">
      <c r="A788" t="s">
        <v>95</v>
      </c>
      <c r="B788" t="s">
        <v>96</v>
      </c>
      <c r="C788" t="str">
        <f t="shared" si="12"/>
        <v>41132320001227213XA</v>
      </c>
    </row>
    <row r="789" spans="1:3">
      <c r="A789" t="s">
        <v>98</v>
      </c>
      <c r="B789" s="222" t="s">
        <v>99</v>
      </c>
      <c r="C789" t="str">
        <f t="shared" si="12"/>
        <v>412927197210072117A</v>
      </c>
    </row>
    <row r="790" spans="1:3">
      <c r="A790" t="s">
        <v>106</v>
      </c>
      <c r="B790" t="s">
        <v>107</v>
      </c>
      <c r="C790" t="str">
        <f t="shared" si="12"/>
        <v>411323198302112118A</v>
      </c>
    </row>
    <row r="791" spans="1:3">
      <c r="A791" t="s">
        <v>111</v>
      </c>
      <c r="B791" s="222" t="s">
        <v>112</v>
      </c>
      <c r="C791" t="str">
        <f t="shared" si="12"/>
        <v>412927196406272116A</v>
      </c>
    </row>
    <row r="792" spans="1:3">
      <c r="A792" t="s">
        <v>116</v>
      </c>
      <c r="B792" t="s">
        <v>117</v>
      </c>
      <c r="C792" t="str">
        <f t="shared" si="12"/>
        <v>41132319750703215XA</v>
      </c>
    </row>
    <row r="793" spans="1:3">
      <c r="A793" t="s">
        <v>119</v>
      </c>
      <c r="B793" s="222" t="s">
        <v>120</v>
      </c>
      <c r="C793" t="str">
        <f t="shared" si="12"/>
        <v>412927197304212117A</v>
      </c>
    </row>
    <row r="794" spans="1:3">
      <c r="A794" t="s">
        <v>128</v>
      </c>
      <c r="B794" t="s">
        <v>129</v>
      </c>
      <c r="C794" t="str">
        <f t="shared" si="12"/>
        <v>42032119830815574XA</v>
      </c>
    </row>
    <row r="795" spans="1:3">
      <c r="A795" t="s">
        <v>133</v>
      </c>
      <c r="B795" t="s">
        <v>134</v>
      </c>
      <c r="C795" t="str">
        <f t="shared" si="12"/>
        <v>412927197306122158A</v>
      </c>
    </row>
    <row r="796" spans="1:3">
      <c r="A796" t="s">
        <v>137</v>
      </c>
      <c r="B796" t="s">
        <v>138</v>
      </c>
      <c r="C796" t="str">
        <f t="shared" si="12"/>
        <v>412927196712232139A</v>
      </c>
    </row>
    <row r="797" spans="1:3">
      <c r="A797" t="s">
        <v>144</v>
      </c>
      <c r="B797" t="s">
        <v>145</v>
      </c>
      <c r="C797" t="str">
        <f t="shared" si="12"/>
        <v>412927197111272201A</v>
      </c>
    </row>
    <row r="798" spans="1:3">
      <c r="A798" t="s">
        <v>146</v>
      </c>
      <c r="B798" t="s">
        <v>147</v>
      </c>
      <c r="C798" t="str">
        <f t="shared" si="12"/>
        <v>412927197608112115A</v>
      </c>
    </row>
    <row r="799" spans="1:3">
      <c r="A799" t="s">
        <v>149</v>
      </c>
      <c r="B799" t="s">
        <v>150</v>
      </c>
      <c r="C799" t="str">
        <f t="shared" si="12"/>
        <v>412927197205192114A</v>
      </c>
    </row>
    <row r="800" spans="1:3">
      <c r="A800" t="s">
        <v>156</v>
      </c>
      <c r="B800" t="s">
        <v>157</v>
      </c>
      <c r="C800" t="str">
        <f t="shared" si="12"/>
        <v>412927198201192112A</v>
      </c>
    </row>
    <row r="801" spans="1:3">
      <c r="A801" t="s">
        <v>162</v>
      </c>
      <c r="B801" t="s">
        <v>163</v>
      </c>
      <c r="C801" t="str">
        <f t="shared" si="12"/>
        <v>411323198105112143A</v>
      </c>
    </row>
    <row r="802" spans="1:3">
      <c r="A802" t="s">
        <v>168</v>
      </c>
      <c r="B802" t="s">
        <v>169</v>
      </c>
      <c r="C802" t="str">
        <f t="shared" si="12"/>
        <v>412927196703202149A</v>
      </c>
    </row>
    <row r="803" spans="1:3">
      <c r="A803" t="s">
        <v>174</v>
      </c>
      <c r="B803" t="s">
        <v>175</v>
      </c>
      <c r="C803" t="str">
        <f t="shared" si="12"/>
        <v>411323199205152139A</v>
      </c>
    </row>
    <row r="804" spans="1:3">
      <c r="A804" t="s">
        <v>176</v>
      </c>
      <c r="B804" t="s">
        <v>177</v>
      </c>
      <c r="C804" t="str">
        <f t="shared" si="12"/>
        <v>412927197008302134A</v>
      </c>
    </row>
    <row r="805" spans="1:3">
      <c r="A805" t="s">
        <v>183</v>
      </c>
      <c r="B805" t="s">
        <v>184</v>
      </c>
      <c r="C805" t="str">
        <f t="shared" si="12"/>
        <v>612524199311155478A</v>
      </c>
    </row>
    <row r="806" spans="1:3">
      <c r="A806" t="s">
        <v>185</v>
      </c>
      <c r="B806" t="s">
        <v>186</v>
      </c>
      <c r="C806" t="str">
        <f t="shared" si="12"/>
        <v>411323198201282126A</v>
      </c>
    </row>
    <row r="807" spans="1:3">
      <c r="A807" t="s">
        <v>190</v>
      </c>
      <c r="B807" t="s">
        <v>191</v>
      </c>
      <c r="C807" t="str">
        <f t="shared" si="12"/>
        <v>412927197510102111A</v>
      </c>
    </row>
    <row r="808" spans="1:3">
      <c r="A808" t="s">
        <v>193</v>
      </c>
      <c r="B808" s="222" t="s">
        <v>194</v>
      </c>
      <c r="C808" t="str">
        <f t="shared" si="12"/>
        <v>412927196305142216A</v>
      </c>
    </row>
    <row r="809" spans="1:3">
      <c r="A809" t="s">
        <v>197</v>
      </c>
      <c r="B809" t="s">
        <v>198</v>
      </c>
      <c r="C809" t="str">
        <f t="shared" si="12"/>
        <v>412927196611292132A</v>
      </c>
    </row>
    <row r="810" spans="1:3">
      <c r="A810" t="s">
        <v>200</v>
      </c>
      <c r="B810" t="s">
        <v>201</v>
      </c>
      <c r="C810" t="str">
        <f t="shared" si="12"/>
        <v>412927196604122151A</v>
      </c>
    </row>
    <row r="811" spans="1:3">
      <c r="A811" t="s">
        <v>203</v>
      </c>
      <c r="B811" s="222" t="s">
        <v>204</v>
      </c>
      <c r="C811" t="str">
        <f t="shared" si="12"/>
        <v>412927196608032161A</v>
      </c>
    </row>
    <row r="812" spans="1:3">
      <c r="A812" t="s">
        <v>207</v>
      </c>
      <c r="B812" t="s">
        <v>208</v>
      </c>
      <c r="C812" t="str">
        <f t="shared" si="12"/>
        <v>412927196312022159A</v>
      </c>
    </row>
    <row r="813" spans="1:3">
      <c r="A813" t="s">
        <v>214</v>
      </c>
      <c r="B813" t="s">
        <v>215</v>
      </c>
      <c r="C813" t="str">
        <f t="shared" si="12"/>
        <v>411323198911152131A</v>
      </c>
    </row>
    <row r="814" spans="1:3">
      <c r="A814" t="s">
        <v>216</v>
      </c>
      <c r="B814" t="s">
        <v>217</v>
      </c>
      <c r="C814" t="str">
        <f t="shared" si="12"/>
        <v>412927196708102112A</v>
      </c>
    </row>
    <row r="815" spans="1:3">
      <c r="A815" t="s">
        <v>220</v>
      </c>
      <c r="B815" t="s">
        <v>221</v>
      </c>
      <c r="C815" t="str">
        <f t="shared" si="12"/>
        <v>412927196412082159A</v>
      </c>
    </row>
    <row r="816" spans="1:3">
      <c r="A816" t="s">
        <v>227</v>
      </c>
      <c r="B816" t="s">
        <v>228</v>
      </c>
      <c r="C816" t="str">
        <f t="shared" si="12"/>
        <v>411323198703252111A</v>
      </c>
    </row>
    <row r="817" spans="1:3">
      <c r="A817" t="s">
        <v>229</v>
      </c>
      <c r="B817" t="s">
        <v>230</v>
      </c>
      <c r="C817" t="str">
        <f t="shared" si="12"/>
        <v>412927196503102119A</v>
      </c>
    </row>
    <row r="818" spans="1:3">
      <c r="A818" t="s">
        <v>232</v>
      </c>
      <c r="B818" t="s">
        <v>233</v>
      </c>
      <c r="C818" t="str">
        <f t="shared" si="12"/>
        <v>412927197705282132A</v>
      </c>
    </row>
    <row r="819" spans="1:3">
      <c r="A819" t="s">
        <v>235</v>
      </c>
      <c r="B819" t="s">
        <v>236</v>
      </c>
      <c r="C819" t="str">
        <f t="shared" si="12"/>
        <v>412927196307112133A</v>
      </c>
    </row>
    <row r="820" spans="1:3">
      <c r="A820" t="s">
        <v>238</v>
      </c>
      <c r="B820" t="s">
        <v>239</v>
      </c>
      <c r="C820" t="str">
        <f t="shared" si="12"/>
        <v>412927197005142171A</v>
      </c>
    </row>
    <row r="821" spans="1:3">
      <c r="A821" t="s">
        <v>242</v>
      </c>
      <c r="B821" t="s">
        <v>243</v>
      </c>
      <c r="C821" t="str">
        <f t="shared" si="12"/>
        <v>412927196712062176A</v>
      </c>
    </row>
    <row r="822" spans="1:3">
      <c r="A822" t="s">
        <v>245</v>
      </c>
      <c r="B822" t="s">
        <v>246</v>
      </c>
      <c r="C822" t="str">
        <f t="shared" si="12"/>
        <v>412927196207162176A</v>
      </c>
    </row>
    <row r="823" spans="1:3">
      <c r="A823" t="s">
        <v>251</v>
      </c>
      <c r="B823" t="s">
        <v>252</v>
      </c>
      <c r="C823" t="str">
        <f t="shared" si="12"/>
        <v>411323200003112118A</v>
      </c>
    </row>
    <row r="824" spans="1:3">
      <c r="A824" t="s">
        <v>257</v>
      </c>
      <c r="B824" t="s">
        <v>258</v>
      </c>
      <c r="C824" t="str">
        <f t="shared" si="12"/>
        <v>41132319950305211XA</v>
      </c>
    </row>
    <row r="825" spans="1:3">
      <c r="A825" t="s">
        <v>260</v>
      </c>
      <c r="B825" t="s">
        <v>261</v>
      </c>
      <c r="C825" t="str">
        <f t="shared" si="12"/>
        <v>412927196911092212A</v>
      </c>
    </row>
    <row r="826" spans="1:3">
      <c r="A826" t="s">
        <v>263</v>
      </c>
      <c r="B826" t="s">
        <v>264</v>
      </c>
      <c r="C826" t="str">
        <f t="shared" si="12"/>
        <v>412927197909282134A</v>
      </c>
    </row>
    <row r="827" spans="1:3">
      <c r="A827" t="s">
        <v>266</v>
      </c>
      <c r="B827" t="s">
        <v>267</v>
      </c>
      <c r="C827" t="str">
        <f t="shared" si="12"/>
        <v>412927195707152252A</v>
      </c>
    </row>
    <row r="828" spans="1:3">
      <c r="A828" t="s">
        <v>269</v>
      </c>
      <c r="B828" t="s">
        <v>270</v>
      </c>
      <c r="C828" t="str">
        <f t="shared" si="12"/>
        <v>422622196409012110A</v>
      </c>
    </row>
    <row r="829" spans="1:3">
      <c r="A829" t="s">
        <v>272</v>
      </c>
      <c r="B829" t="s">
        <v>273</v>
      </c>
      <c r="C829" t="str">
        <f t="shared" si="12"/>
        <v>412927196412202173A</v>
      </c>
    </row>
    <row r="830" spans="1:3">
      <c r="A830" t="s">
        <v>275</v>
      </c>
      <c r="B830" s="222" t="s">
        <v>276</v>
      </c>
      <c r="C830" t="str">
        <f t="shared" si="12"/>
        <v>412927196508262111A</v>
      </c>
    </row>
    <row r="831" spans="1:3">
      <c r="A831" t="s">
        <v>282</v>
      </c>
      <c r="B831" t="s">
        <v>283</v>
      </c>
      <c r="C831" t="str">
        <f t="shared" si="12"/>
        <v>412927196609252131A</v>
      </c>
    </row>
    <row r="832" spans="1:3">
      <c r="A832" t="s">
        <v>284</v>
      </c>
      <c r="B832" t="s">
        <v>285</v>
      </c>
      <c r="C832" t="str">
        <f t="shared" si="12"/>
        <v>412927196912012237A</v>
      </c>
    </row>
    <row r="833" spans="1:3">
      <c r="A833" t="s">
        <v>290</v>
      </c>
      <c r="B833" t="s">
        <v>291</v>
      </c>
      <c r="C833" t="str">
        <f t="shared" si="12"/>
        <v>412927197211162210A</v>
      </c>
    </row>
    <row r="834" spans="1:3">
      <c r="A834" t="s">
        <v>293</v>
      </c>
      <c r="B834" t="s">
        <v>294</v>
      </c>
      <c r="C834" t="str">
        <f t="shared" ref="C834:C897" si="13">B834&amp;"A"</f>
        <v>412927197210092177A</v>
      </c>
    </row>
    <row r="835" spans="1:3">
      <c r="A835" t="s">
        <v>296</v>
      </c>
      <c r="B835" t="s">
        <v>297</v>
      </c>
      <c r="C835" t="str">
        <f t="shared" si="13"/>
        <v>412927197412022169A</v>
      </c>
    </row>
    <row r="836" spans="1:3">
      <c r="A836" t="s">
        <v>302</v>
      </c>
      <c r="B836" t="s">
        <v>303</v>
      </c>
      <c r="C836" t="str">
        <f t="shared" si="13"/>
        <v>411323195703022128A</v>
      </c>
    </row>
    <row r="837" spans="1:3">
      <c r="A837" t="s">
        <v>308</v>
      </c>
      <c r="B837" t="s">
        <v>309</v>
      </c>
      <c r="C837" t="str">
        <f t="shared" si="13"/>
        <v>412927197412132122A</v>
      </c>
    </row>
    <row r="838" spans="1:3">
      <c r="A838" t="s">
        <v>313</v>
      </c>
      <c r="B838" t="s">
        <v>314</v>
      </c>
      <c r="C838" t="str">
        <f t="shared" si="13"/>
        <v>412927198410202110A</v>
      </c>
    </row>
    <row r="839" spans="1:3">
      <c r="A839" t="s">
        <v>318</v>
      </c>
      <c r="B839" t="s">
        <v>319</v>
      </c>
      <c r="C839" t="str">
        <f t="shared" si="13"/>
        <v>412927196611082143A</v>
      </c>
    </row>
    <row r="840" spans="1:3">
      <c r="A840" t="s">
        <v>324</v>
      </c>
      <c r="B840" s="222" t="s">
        <v>325</v>
      </c>
      <c r="C840" t="str">
        <f t="shared" si="13"/>
        <v>411323198211232157A</v>
      </c>
    </row>
    <row r="841" spans="1:3">
      <c r="A841" t="s">
        <v>331</v>
      </c>
      <c r="B841" s="222" t="s">
        <v>332</v>
      </c>
      <c r="C841" t="str">
        <f t="shared" si="13"/>
        <v>412927196912032131A</v>
      </c>
    </row>
    <row r="842" spans="1:3">
      <c r="A842" t="s">
        <v>338</v>
      </c>
      <c r="B842" s="222" t="s">
        <v>339</v>
      </c>
      <c r="C842" t="str">
        <f t="shared" si="13"/>
        <v>412927197807202113A</v>
      </c>
    </row>
    <row r="843" spans="1:3">
      <c r="A843" t="s">
        <v>345</v>
      </c>
      <c r="B843" t="s">
        <v>346</v>
      </c>
      <c r="C843" t="str">
        <f t="shared" si="13"/>
        <v>412927197711152211A</v>
      </c>
    </row>
    <row r="844" spans="1:3">
      <c r="A844" t="s">
        <v>350</v>
      </c>
      <c r="B844" s="222" t="s">
        <v>351</v>
      </c>
      <c r="C844" t="str">
        <f t="shared" si="13"/>
        <v>411323198004032144A</v>
      </c>
    </row>
    <row r="845" spans="1:3">
      <c r="A845" t="s">
        <v>356</v>
      </c>
      <c r="B845" t="s">
        <v>357</v>
      </c>
      <c r="C845" t="str">
        <f t="shared" si="13"/>
        <v>411323200112242130A</v>
      </c>
    </row>
    <row r="846" spans="1:3">
      <c r="A846" t="s">
        <v>364</v>
      </c>
      <c r="B846" t="s">
        <v>365</v>
      </c>
      <c r="C846" t="str">
        <f t="shared" si="13"/>
        <v>411323198209152131A</v>
      </c>
    </row>
    <row r="847" spans="1:3">
      <c r="A847" t="s">
        <v>369</v>
      </c>
      <c r="B847" s="222" t="s">
        <v>370</v>
      </c>
      <c r="C847" t="str">
        <f t="shared" si="13"/>
        <v>411323199004082138A</v>
      </c>
    </row>
    <row r="848" spans="1:3">
      <c r="A848" t="s">
        <v>375</v>
      </c>
      <c r="B848" t="s">
        <v>376</v>
      </c>
      <c r="C848" t="str">
        <f t="shared" si="13"/>
        <v>41132319870628213xA</v>
      </c>
    </row>
    <row r="849" spans="1:3">
      <c r="A849" t="s">
        <v>378</v>
      </c>
      <c r="B849" t="s">
        <v>379</v>
      </c>
      <c r="C849" t="str">
        <f t="shared" si="13"/>
        <v>412927196812242174A</v>
      </c>
    </row>
    <row r="850" spans="1:3">
      <c r="A850" t="s">
        <v>382</v>
      </c>
      <c r="B850" t="s">
        <v>383</v>
      </c>
      <c r="C850" t="str">
        <f t="shared" si="13"/>
        <v>412927197006272111A</v>
      </c>
    </row>
    <row r="851" spans="1:3">
      <c r="A851" t="s">
        <v>385</v>
      </c>
      <c r="B851" t="s">
        <v>386</v>
      </c>
      <c r="C851" t="str">
        <f t="shared" si="13"/>
        <v>411323199804032112A</v>
      </c>
    </row>
    <row r="852" spans="1:3">
      <c r="A852" t="s">
        <v>389</v>
      </c>
      <c r="B852" t="s">
        <v>390</v>
      </c>
      <c r="C852" t="str">
        <f t="shared" si="13"/>
        <v>412927195503092112A</v>
      </c>
    </row>
    <row r="853" spans="1:3">
      <c r="A853" t="s">
        <v>397</v>
      </c>
      <c r="B853" t="s">
        <v>398</v>
      </c>
      <c r="C853" t="str">
        <f t="shared" si="13"/>
        <v>411323199110022112A</v>
      </c>
    </row>
    <row r="854" spans="1:3">
      <c r="A854" t="s">
        <v>403</v>
      </c>
      <c r="B854" s="222" t="s">
        <v>404</v>
      </c>
      <c r="C854" t="str">
        <f t="shared" si="13"/>
        <v>412927196606082114A</v>
      </c>
    </row>
    <row r="855" spans="1:3">
      <c r="A855" t="s">
        <v>407</v>
      </c>
      <c r="B855" s="222" t="s">
        <v>408</v>
      </c>
      <c r="C855" t="str">
        <f t="shared" si="13"/>
        <v>412927195408172114A</v>
      </c>
    </row>
    <row r="856" spans="1:3">
      <c r="A856" t="s">
        <v>410</v>
      </c>
      <c r="B856" t="s">
        <v>411</v>
      </c>
      <c r="C856" t="str">
        <f t="shared" si="13"/>
        <v>412927197212302115A</v>
      </c>
    </row>
    <row r="857" spans="1:3">
      <c r="A857" t="s">
        <v>414</v>
      </c>
      <c r="B857" t="s">
        <v>415</v>
      </c>
      <c r="C857" t="str">
        <f t="shared" si="13"/>
        <v>412927197110012117A</v>
      </c>
    </row>
    <row r="858" spans="1:3">
      <c r="A858" t="s">
        <v>417</v>
      </c>
      <c r="B858" t="s">
        <v>418</v>
      </c>
      <c r="C858" t="str">
        <f t="shared" si="13"/>
        <v>412927195704172119A</v>
      </c>
    </row>
    <row r="859" spans="1:3">
      <c r="A859" t="s">
        <v>421</v>
      </c>
      <c r="B859" t="s">
        <v>422</v>
      </c>
      <c r="C859" t="str">
        <f t="shared" si="13"/>
        <v>411323198306042153A</v>
      </c>
    </row>
    <row r="860" spans="1:3">
      <c r="A860" t="s">
        <v>425</v>
      </c>
      <c r="B860" t="s">
        <v>426</v>
      </c>
      <c r="C860" t="str">
        <f t="shared" si="13"/>
        <v>412927196604242145A</v>
      </c>
    </row>
    <row r="861" spans="1:3">
      <c r="A861" t="s">
        <v>430</v>
      </c>
      <c r="B861" t="s">
        <v>431</v>
      </c>
      <c r="C861" t="str">
        <f t="shared" si="13"/>
        <v>411323199002192114A</v>
      </c>
    </row>
    <row r="862" spans="1:3">
      <c r="A862" t="s">
        <v>433</v>
      </c>
      <c r="B862" t="s">
        <v>434</v>
      </c>
      <c r="C862" t="str">
        <f t="shared" si="13"/>
        <v>412927195405162113A</v>
      </c>
    </row>
    <row r="863" spans="1:3">
      <c r="A863" t="s">
        <v>440</v>
      </c>
      <c r="B863" t="s">
        <v>441</v>
      </c>
      <c r="C863" t="str">
        <f t="shared" si="13"/>
        <v>411323199605162117A</v>
      </c>
    </row>
    <row r="864" spans="1:3">
      <c r="A864" t="s">
        <v>443</v>
      </c>
      <c r="B864" t="s">
        <v>444</v>
      </c>
      <c r="C864" t="str">
        <f t="shared" si="13"/>
        <v>411323196908242110A</v>
      </c>
    </row>
    <row r="865" spans="1:3">
      <c r="A865" t="s">
        <v>447</v>
      </c>
      <c r="B865" t="s">
        <v>448</v>
      </c>
      <c r="C865" t="str">
        <f t="shared" si="13"/>
        <v>412927197203232119A</v>
      </c>
    </row>
    <row r="866" spans="1:3">
      <c r="A866" t="s">
        <v>451</v>
      </c>
      <c r="B866" t="s">
        <v>452</v>
      </c>
      <c r="C866" t="str">
        <f t="shared" si="13"/>
        <v>412927196603102116A</v>
      </c>
    </row>
    <row r="867" spans="1:3">
      <c r="A867" t="s">
        <v>455</v>
      </c>
      <c r="B867" s="222" t="s">
        <v>456</v>
      </c>
      <c r="C867" t="str">
        <f t="shared" si="13"/>
        <v>412927196809142113A</v>
      </c>
    </row>
    <row r="868" spans="1:3">
      <c r="A868" t="s">
        <v>459</v>
      </c>
      <c r="B868" t="s">
        <v>460</v>
      </c>
      <c r="C868" t="str">
        <f t="shared" si="13"/>
        <v>412927197403222118A</v>
      </c>
    </row>
    <row r="869" spans="1:3">
      <c r="A869" t="s">
        <v>462</v>
      </c>
      <c r="B869" t="s">
        <v>463</v>
      </c>
      <c r="C869" t="str">
        <f t="shared" si="13"/>
        <v>412927196712162118A</v>
      </c>
    </row>
    <row r="870" spans="1:3">
      <c r="A870" t="s">
        <v>469</v>
      </c>
      <c r="B870" t="s">
        <v>470</v>
      </c>
      <c r="C870" t="str">
        <f t="shared" si="13"/>
        <v>411323198102212130A</v>
      </c>
    </row>
    <row r="871" spans="1:3">
      <c r="A871" t="s">
        <v>472</v>
      </c>
      <c r="B871" t="s">
        <v>473</v>
      </c>
      <c r="C871" t="str">
        <f t="shared" si="13"/>
        <v>412927196409262116A</v>
      </c>
    </row>
    <row r="872" spans="1:3">
      <c r="A872" t="s">
        <v>479</v>
      </c>
      <c r="B872" t="s">
        <v>480</v>
      </c>
      <c r="C872" t="str">
        <f t="shared" si="13"/>
        <v>41292719681024212XA</v>
      </c>
    </row>
    <row r="873" spans="1:3">
      <c r="A873" t="s">
        <v>481</v>
      </c>
      <c r="B873" t="s">
        <v>482</v>
      </c>
      <c r="C873" t="str">
        <f t="shared" si="13"/>
        <v>411323198504092119A</v>
      </c>
    </row>
    <row r="874" spans="1:3">
      <c r="A874" t="s">
        <v>484</v>
      </c>
      <c r="B874" t="s">
        <v>485</v>
      </c>
      <c r="C874" t="str">
        <f t="shared" si="13"/>
        <v>412927196912272151A</v>
      </c>
    </row>
    <row r="875" spans="1:3">
      <c r="A875" t="s">
        <v>487</v>
      </c>
      <c r="B875" t="s">
        <v>488</v>
      </c>
      <c r="C875" t="str">
        <f t="shared" si="13"/>
        <v>412927196902112111A</v>
      </c>
    </row>
    <row r="876" spans="1:3">
      <c r="A876" t="s">
        <v>493</v>
      </c>
      <c r="B876" t="s">
        <v>494</v>
      </c>
      <c r="C876" t="str">
        <f t="shared" si="13"/>
        <v>412927197609282204A</v>
      </c>
    </row>
    <row r="877" spans="1:3">
      <c r="A877" t="s">
        <v>496</v>
      </c>
      <c r="B877" t="s">
        <v>497</v>
      </c>
      <c r="C877" t="str">
        <f t="shared" si="13"/>
        <v>412927196402042110A</v>
      </c>
    </row>
    <row r="878" spans="1:3">
      <c r="A878" t="s">
        <v>499</v>
      </c>
      <c r="B878" s="222" t="s">
        <v>500</v>
      </c>
      <c r="C878" t="str">
        <f t="shared" si="13"/>
        <v>412927197208172119A</v>
      </c>
    </row>
    <row r="879" spans="1:3">
      <c r="A879" t="s">
        <v>506</v>
      </c>
      <c r="B879" s="222" t="s">
        <v>507</v>
      </c>
      <c r="C879" t="str">
        <f t="shared" si="13"/>
        <v>411326200108172117A</v>
      </c>
    </row>
    <row r="880" spans="1:3">
      <c r="A880" t="s">
        <v>508</v>
      </c>
      <c r="B880" s="222" t="s">
        <v>509</v>
      </c>
      <c r="C880" t="str">
        <f t="shared" si="13"/>
        <v>412927196311182134A</v>
      </c>
    </row>
    <row r="881" spans="1:3">
      <c r="A881" t="s">
        <v>512</v>
      </c>
      <c r="B881" t="s">
        <v>513</v>
      </c>
      <c r="C881" t="str">
        <f t="shared" si="13"/>
        <v>412927196212152271A</v>
      </c>
    </row>
    <row r="882" spans="1:3">
      <c r="A882" t="s">
        <v>516</v>
      </c>
      <c r="B882" t="s">
        <v>517</v>
      </c>
      <c r="C882" t="str">
        <f t="shared" si="13"/>
        <v>412927197202152133A</v>
      </c>
    </row>
    <row r="883" spans="1:3">
      <c r="A883" t="s">
        <v>519</v>
      </c>
      <c r="B883" t="s">
        <v>520</v>
      </c>
      <c r="C883" t="str">
        <f t="shared" si="13"/>
        <v>412927197312182114A</v>
      </c>
    </row>
    <row r="884" spans="1:3">
      <c r="A884" t="s">
        <v>522</v>
      </c>
      <c r="B884" t="s">
        <v>523</v>
      </c>
      <c r="C884" t="str">
        <f t="shared" si="13"/>
        <v>41292719720329212XA</v>
      </c>
    </row>
    <row r="885" spans="1:3">
      <c r="A885" t="s">
        <v>526</v>
      </c>
      <c r="B885" t="s">
        <v>527</v>
      </c>
      <c r="C885" t="str">
        <f t="shared" si="13"/>
        <v>411323198004231717A</v>
      </c>
    </row>
    <row r="886" spans="1:3">
      <c r="A886" t="s">
        <v>533</v>
      </c>
      <c r="B886" t="s">
        <v>534</v>
      </c>
      <c r="C886" t="str">
        <f t="shared" si="13"/>
        <v>41132319821203171XA</v>
      </c>
    </row>
    <row r="887" spans="1:3">
      <c r="A887" t="s">
        <v>535</v>
      </c>
      <c r="B887" t="s">
        <v>536</v>
      </c>
      <c r="C887" t="str">
        <f t="shared" si="13"/>
        <v>412927196111122129A</v>
      </c>
    </row>
    <row r="888" spans="1:3">
      <c r="A888" t="s">
        <v>538</v>
      </c>
      <c r="B888" t="s">
        <v>539</v>
      </c>
      <c r="C888" t="str">
        <f t="shared" si="13"/>
        <v>412927196808262121A</v>
      </c>
    </row>
    <row r="889" spans="1:3">
      <c r="A889" t="s">
        <v>542</v>
      </c>
      <c r="B889" t="s">
        <v>543</v>
      </c>
      <c r="C889" t="str">
        <f t="shared" si="13"/>
        <v>412927195010092157A</v>
      </c>
    </row>
    <row r="890" spans="1:3">
      <c r="A890" t="s">
        <v>545</v>
      </c>
      <c r="B890" s="222" t="s">
        <v>546</v>
      </c>
      <c r="C890" t="str">
        <f t="shared" si="13"/>
        <v>412927197209292112A</v>
      </c>
    </row>
    <row r="891" spans="1:3">
      <c r="A891" t="s">
        <v>548</v>
      </c>
      <c r="B891" s="222" t="s">
        <v>549</v>
      </c>
      <c r="C891" t="str">
        <f t="shared" si="13"/>
        <v>412927196305202119A</v>
      </c>
    </row>
    <row r="892" spans="1:3">
      <c r="A892" t="s">
        <v>555</v>
      </c>
      <c r="B892" s="222" t="s">
        <v>556</v>
      </c>
      <c r="C892" t="str">
        <f t="shared" si="13"/>
        <v>412927197506262139A</v>
      </c>
    </row>
    <row r="893" spans="1:3">
      <c r="A893" t="s">
        <v>558</v>
      </c>
      <c r="B893" s="222" t="s">
        <v>559</v>
      </c>
      <c r="C893" t="str">
        <f t="shared" si="13"/>
        <v>412927196708062114A</v>
      </c>
    </row>
    <row r="894" spans="1:3">
      <c r="A894" t="s">
        <v>564</v>
      </c>
      <c r="B894" t="s">
        <v>565</v>
      </c>
      <c r="C894" t="str">
        <f t="shared" si="13"/>
        <v>41292719710821211XA</v>
      </c>
    </row>
    <row r="895" spans="1:3">
      <c r="A895" t="s">
        <v>570</v>
      </c>
      <c r="B895" t="s">
        <v>571</v>
      </c>
      <c r="C895" t="str">
        <f t="shared" si="13"/>
        <v>41132319870801215XA</v>
      </c>
    </row>
    <row r="896" spans="1:3">
      <c r="A896" t="s">
        <v>578</v>
      </c>
      <c r="B896" s="222" t="s">
        <v>579</v>
      </c>
      <c r="C896" t="str">
        <f t="shared" si="13"/>
        <v>412927197403022167A</v>
      </c>
    </row>
    <row r="897" spans="1:3">
      <c r="A897" t="s">
        <v>581</v>
      </c>
      <c r="B897" s="222" t="s">
        <v>582</v>
      </c>
      <c r="C897" t="str">
        <f t="shared" si="13"/>
        <v>411323198209262154A</v>
      </c>
    </row>
    <row r="898" spans="1:3">
      <c r="A898" t="s">
        <v>589</v>
      </c>
      <c r="B898" s="222" t="s">
        <v>590</v>
      </c>
      <c r="C898" t="str">
        <f t="shared" ref="C898:C961" si="14">B898&amp;"A"</f>
        <v>411323198303132110A</v>
      </c>
    </row>
    <row r="899" spans="1:3">
      <c r="A899" t="s">
        <v>592</v>
      </c>
      <c r="B899" s="222" t="s">
        <v>593</v>
      </c>
      <c r="C899" t="str">
        <f t="shared" si="14"/>
        <v>411323198302092110A</v>
      </c>
    </row>
    <row r="900" spans="1:3">
      <c r="A900" t="s">
        <v>599</v>
      </c>
      <c r="B900" s="222" t="s">
        <v>600</v>
      </c>
      <c r="C900" t="str">
        <f t="shared" si="14"/>
        <v>411323198710142113A</v>
      </c>
    </row>
    <row r="901" spans="1:3">
      <c r="A901" t="s">
        <v>606</v>
      </c>
      <c r="B901" s="222" t="s">
        <v>607</v>
      </c>
      <c r="C901" t="str">
        <f t="shared" si="14"/>
        <v>412927197402142124A</v>
      </c>
    </row>
    <row r="902" spans="1:3">
      <c r="A902" t="s">
        <v>608</v>
      </c>
      <c r="B902" s="222" t="s">
        <v>609</v>
      </c>
      <c r="C902" t="str">
        <f t="shared" si="14"/>
        <v>411323199003232157A</v>
      </c>
    </row>
    <row r="903" spans="1:3">
      <c r="A903" t="s">
        <v>615</v>
      </c>
      <c r="B903" t="s">
        <v>616</v>
      </c>
      <c r="C903" t="str">
        <f t="shared" si="14"/>
        <v>61252419861220411XA</v>
      </c>
    </row>
    <row r="904" spans="1:3">
      <c r="A904" t="s">
        <v>621</v>
      </c>
      <c r="B904" s="222" t="s">
        <v>622</v>
      </c>
      <c r="C904" t="str">
        <f t="shared" si="14"/>
        <v>411323200006152115A</v>
      </c>
    </row>
    <row r="905" spans="1:3">
      <c r="A905" t="s">
        <v>628</v>
      </c>
      <c r="B905" s="222" t="s">
        <v>629</v>
      </c>
      <c r="C905" t="str">
        <f t="shared" si="14"/>
        <v>411323198310122148A</v>
      </c>
    </row>
    <row r="906" spans="1:3">
      <c r="A906" t="s">
        <v>634</v>
      </c>
      <c r="B906" t="s">
        <v>635</v>
      </c>
      <c r="C906" t="str">
        <f t="shared" si="14"/>
        <v>41132319960706211XA</v>
      </c>
    </row>
    <row r="907" spans="1:3">
      <c r="A907" t="s">
        <v>637</v>
      </c>
      <c r="B907" s="222" t="s">
        <v>638</v>
      </c>
      <c r="C907" t="str">
        <f t="shared" si="14"/>
        <v>412927196910232156A</v>
      </c>
    </row>
    <row r="908" spans="1:3">
      <c r="A908" t="s">
        <v>644</v>
      </c>
      <c r="B908" s="222" t="s">
        <v>645</v>
      </c>
      <c r="C908" t="str">
        <f t="shared" si="14"/>
        <v>411323198601062130A</v>
      </c>
    </row>
    <row r="909" spans="1:3">
      <c r="A909" t="s">
        <v>650</v>
      </c>
      <c r="B909" s="222" t="s">
        <v>651</v>
      </c>
      <c r="C909" t="str">
        <f t="shared" si="14"/>
        <v>411323199812132121A</v>
      </c>
    </row>
    <row r="910" spans="1:3">
      <c r="A910" t="s">
        <v>656</v>
      </c>
      <c r="B910" s="222" t="s">
        <v>657</v>
      </c>
      <c r="C910" t="str">
        <f t="shared" si="14"/>
        <v>412927197411142134A</v>
      </c>
    </row>
    <row r="911" spans="1:3">
      <c r="A911" t="s">
        <v>662</v>
      </c>
      <c r="B911" t="s">
        <v>663</v>
      </c>
      <c r="C911" t="str">
        <f t="shared" si="14"/>
        <v>41132319970920211X A</v>
      </c>
    </row>
    <row r="912" spans="1:3">
      <c r="A912" t="s">
        <v>664</v>
      </c>
      <c r="B912" s="222" t="s">
        <v>665</v>
      </c>
      <c r="C912" t="str">
        <f t="shared" si="14"/>
        <v>412927196609072157A</v>
      </c>
    </row>
    <row r="913" spans="1:3">
      <c r="A913" t="s">
        <v>670</v>
      </c>
      <c r="B913" s="222" t="s">
        <v>671</v>
      </c>
      <c r="C913" t="str">
        <f t="shared" si="14"/>
        <v>422622197301075720A</v>
      </c>
    </row>
    <row r="914" spans="1:3">
      <c r="A914" t="s">
        <v>676</v>
      </c>
      <c r="B914" s="222" t="s">
        <v>677</v>
      </c>
      <c r="C914" t="str">
        <f t="shared" si="14"/>
        <v>411323199212082124A</v>
      </c>
    </row>
    <row r="915" spans="1:3">
      <c r="A915" t="s">
        <v>682</v>
      </c>
      <c r="B915" s="222" t="s">
        <v>683</v>
      </c>
      <c r="C915" t="str">
        <f t="shared" si="14"/>
        <v>420321199108061727A</v>
      </c>
    </row>
    <row r="916" spans="1:3">
      <c r="A916" t="s">
        <v>685</v>
      </c>
      <c r="B916" s="222" t="s">
        <v>686</v>
      </c>
      <c r="C916" t="str">
        <f t="shared" si="14"/>
        <v>412927197102162174A</v>
      </c>
    </row>
    <row r="917" spans="1:3">
      <c r="A917" t="s">
        <v>693</v>
      </c>
      <c r="B917" s="222" t="s">
        <v>694</v>
      </c>
      <c r="C917" t="str">
        <f t="shared" si="14"/>
        <v>420321198304211767A</v>
      </c>
    </row>
    <row r="918" spans="1:3">
      <c r="A918" t="s">
        <v>698</v>
      </c>
      <c r="B918" s="222" t="s">
        <v>699</v>
      </c>
      <c r="C918" t="str">
        <f t="shared" si="14"/>
        <v>411323198010232177A</v>
      </c>
    </row>
    <row r="919" spans="1:3">
      <c r="A919" t="s">
        <v>703</v>
      </c>
      <c r="B919" s="222" t="s">
        <v>704</v>
      </c>
      <c r="C919" t="str">
        <f t="shared" si="14"/>
        <v>411323198505152152A</v>
      </c>
    </row>
    <row r="920" spans="1:3">
      <c r="A920" t="s">
        <v>709</v>
      </c>
      <c r="B920" s="222" t="s">
        <v>710</v>
      </c>
      <c r="C920" t="str">
        <f t="shared" si="14"/>
        <v>411323198810022143A</v>
      </c>
    </row>
    <row r="921" spans="1:3">
      <c r="A921" t="s">
        <v>714</v>
      </c>
      <c r="B921" t="s">
        <v>715</v>
      </c>
      <c r="C921" t="str">
        <f t="shared" si="14"/>
        <v>42032119871021172XA</v>
      </c>
    </row>
    <row r="922" spans="1:3">
      <c r="A922" t="s">
        <v>717</v>
      </c>
      <c r="B922" s="222" t="s">
        <v>718</v>
      </c>
      <c r="C922" t="str">
        <f t="shared" si="14"/>
        <v>412927197209282133A</v>
      </c>
    </row>
    <row r="923" spans="1:3">
      <c r="A923" t="s">
        <v>721</v>
      </c>
      <c r="B923" s="222" t="s">
        <v>722</v>
      </c>
      <c r="C923" t="str">
        <f t="shared" si="14"/>
        <v>412927196806132163A</v>
      </c>
    </row>
    <row r="924" spans="1:3">
      <c r="A924" t="s">
        <v>729</v>
      </c>
      <c r="B924" s="222" t="s">
        <v>730</v>
      </c>
      <c r="C924" t="str">
        <f t="shared" si="14"/>
        <v>412927197811242142A</v>
      </c>
    </row>
    <row r="925" spans="1:3">
      <c r="A925" t="s">
        <v>735</v>
      </c>
      <c r="B925" s="222" t="s">
        <v>736</v>
      </c>
      <c r="C925" t="str">
        <f t="shared" si="14"/>
        <v>412927197911012125A</v>
      </c>
    </row>
    <row r="926" spans="1:3">
      <c r="A926" t="s">
        <v>738</v>
      </c>
      <c r="B926" s="222" t="s">
        <v>739</v>
      </c>
      <c r="C926" t="str">
        <f t="shared" si="14"/>
        <v>412927196511132115A</v>
      </c>
    </row>
    <row r="927" spans="1:3">
      <c r="A927" t="s">
        <v>744</v>
      </c>
      <c r="B927" s="222" t="s">
        <v>745</v>
      </c>
      <c r="C927" t="str">
        <f t="shared" si="14"/>
        <v>411323198310052119A</v>
      </c>
    </row>
    <row r="928" spans="1:3">
      <c r="A928" t="s">
        <v>750</v>
      </c>
      <c r="B928" s="222" t="s">
        <v>751</v>
      </c>
      <c r="C928" t="str">
        <f t="shared" si="14"/>
        <v>411323198906252146A</v>
      </c>
    </row>
    <row r="929" spans="1:3">
      <c r="A929" t="s">
        <v>753</v>
      </c>
      <c r="B929" s="222" t="s">
        <v>754</v>
      </c>
      <c r="C929" t="str">
        <f t="shared" si="14"/>
        <v>412927196711012169A</v>
      </c>
    </row>
    <row r="930" spans="1:3">
      <c r="A930" t="s">
        <v>759</v>
      </c>
      <c r="B930" s="222" t="s">
        <v>760</v>
      </c>
      <c r="C930" t="str">
        <f t="shared" si="14"/>
        <v>411323199009222136A</v>
      </c>
    </row>
    <row r="931" spans="1:3">
      <c r="A931" t="s">
        <v>763</v>
      </c>
      <c r="B931" s="222" t="s">
        <v>764</v>
      </c>
      <c r="C931" t="str">
        <f t="shared" si="14"/>
        <v>411323198504182130A</v>
      </c>
    </row>
    <row r="932" spans="1:3">
      <c r="A932" t="s">
        <v>768</v>
      </c>
      <c r="B932" s="222" t="s">
        <v>769</v>
      </c>
      <c r="C932" t="str">
        <f t="shared" si="14"/>
        <v>412927197012252141A</v>
      </c>
    </row>
    <row r="933" spans="1:3">
      <c r="A933" t="s">
        <v>774</v>
      </c>
      <c r="B933" s="222" t="s">
        <v>775</v>
      </c>
      <c r="C933" t="str">
        <f t="shared" si="14"/>
        <v>411323199106162112A</v>
      </c>
    </row>
    <row r="934" spans="1:3">
      <c r="A934" t="s">
        <v>776</v>
      </c>
      <c r="B934" s="222" t="s">
        <v>777</v>
      </c>
      <c r="C934" t="str">
        <f t="shared" si="14"/>
        <v>412927197409022117A</v>
      </c>
    </row>
    <row r="935" spans="1:3">
      <c r="A935" t="s">
        <v>781</v>
      </c>
      <c r="B935" s="222" t="s">
        <v>782</v>
      </c>
      <c r="C935" t="str">
        <f t="shared" si="14"/>
        <v>411323198812182175A</v>
      </c>
    </row>
    <row r="936" spans="1:3">
      <c r="A936" t="s">
        <v>788</v>
      </c>
      <c r="B936" s="222" t="s">
        <v>789</v>
      </c>
      <c r="C936" t="str">
        <f t="shared" si="14"/>
        <v>411323199312012158A</v>
      </c>
    </row>
    <row r="937" spans="1:3">
      <c r="A937" t="s">
        <v>792</v>
      </c>
      <c r="B937" s="222" t="s">
        <v>793</v>
      </c>
      <c r="C937" t="str">
        <f t="shared" si="14"/>
        <v>412927197304052133A</v>
      </c>
    </row>
    <row r="938" spans="1:3">
      <c r="A938" t="s">
        <v>795</v>
      </c>
      <c r="B938" t="s">
        <v>796</v>
      </c>
      <c r="C938" t="str">
        <f t="shared" si="14"/>
        <v>412927197307272131A</v>
      </c>
    </row>
    <row r="939" spans="1:3">
      <c r="A939" t="s">
        <v>801</v>
      </c>
      <c r="B939" t="s">
        <v>802</v>
      </c>
      <c r="C939" t="str">
        <f t="shared" si="14"/>
        <v>412927197105152131A</v>
      </c>
    </row>
    <row r="940" spans="1:3">
      <c r="A940" t="s">
        <v>803</v>
      </c>
      <c r="B940" s="222" t="s">
        <v>804</v>
      </c>
      <c r="C940" t="str">
        <f t="shared" si="14"/>
        <v>412927197401022112A</v>
      </c>
    </row>
    <row r="941" spans="1:3">
      <c r="A941" t="s">
        <v>807</v>
      </c>
      <c r="B941" s="222" t="s">
        <v>808</v>
      </c>
      <c r="C941" t="str">
        <f t="shared" si="14"/>
        <v>411323196503042110A</v>
      </c>
    </row>
    <row r="942" spans="1:3">
      <c r="A942" t="s">
        <v>815</v>
      </c>
      <c r="B942" s="222" t="s">
        <v>816</v>
      </c>
      <c r="C942" t="str">
        <f t="shared" si="14"/>
        <v>412927195309032124A</v>
      </c>
    </row>
    <row r="943" spans="1:3">
      <c r="A943" t="s">
        <v>820</v>
      </c>
      <c r="B943" s="222" t="s">
        <v>821</v>
      </c>
      <c r="C943" t="str">
        <f t="shared" si="14"/>
        <v>612524198302134873A</v>
      </c>
    </row>
    <row r="944" spans="1:3">
      <c r="A944" t="s">
        <v>825</v>
      </c>
      <c r="B944" t="s">
        <v>826</v>
      </c>
      <c r="C944" t="str">
        <f t="shared" si="14"/>
        <v>412927197904292122A</v>
      </c>
    </row>
    <row r="945" spans="1:3">
      <c r="A945" t="s">
        <v>831</v>
      </c>
      <c r="B945" s="222" t="s">
        <v>832</v>
      </c>
      <c r="C945" t="str">
        <f t="shared" si="14"/>
        <v>412927197304052125A</v>
      </c>
    </row>
    <row r="946" spans="1:3">
      <c r="A946" t="s">
        <v>835</v>
      </c>
      <c r="B946" s="222" t="s">
        <v>836</v>
      </c>
      <c r="C946" t="str">
        <f t="shared" si="14"/>
        <v>412927197303232124A</v>
      </c>
    </row>
    <row r="947" spans="1:3">
      <c r="A947" t="s">
        <v>842</v>
      </c>
      <c r="B947" t="s">
        <v>843</v>
      </c>
      <c r="C947" t="str">
        <f t="shared" si="14"/>
        <v>411323199909052179A</v>
      </c>
    </row>
    <row r="948" spans="1:3">
      <c r="A948" t="s">
        <v>846</v>
      </c>
      <c r="B948" s="222" t="s">
        <v>847</v>
      </c>
      <c r="C948" t="str">
        <f t="shared" si="14"/>
        <v>412927197407172138A</v>
      </c>
    </row>
    <row r="949" spans="1:3">
      <c r="A949" t="s">
        <v>849</v>
      </c>
      <c r="B949" s="222" t="s">
        <v>850</v>
      </c>
      <c r="C949" t="str">
        <f t="shared" si="14"/>
        <v>412927196612062144A</v>
      </c>
    </row>
    <row r="950" spans="1:3">
      <c r="A950" t="s">
        <v>853</v>
      </c>
      <c r="B950" s="222" t="s">
        <v>854</v>
      </c>
      <c r="C950" t="str">
        <f t="shared" si="14"/>
        <v>412927196501272130A</v>
      </c>
    </row>
    <row r="951" spans="1:3">
      <c r="A951" t="s">
        <v>857</v>
      </c>
      <c r="B951" t="s">
        <v>858</v>
      </c>
      <c r="C951" t="str">
        <f t="shared" si="14"/>
        <v>41292719720106211XA</v>
      </c>
    </row>
    <row r="952" spans="1:3">
      <c r="A952" t="s">
        <v>864</v>
      </c>
      <c r="B952" s="222" t="s">
        <v>865</v>
      </c>
      <c r="C952" t="str">
        <f t="shared" si="14"/>
        <v>412927196809092208A</v>
      </c>
    </row>
    <row r="953" spans="1:3">
      <c r="A953" t="s">
        <v>867</v>
      </c>
      <c r="B953" t="s">
        <v>868</v>
      </c>
      <c r="C953" t="str">
        <f t="shared" si="14"/>
        <v>41292719650217214XA</v>
      </c>
    </row>
    <row r="954" spans="1:3">
      <c r="A954" t="s">
        <v>871</v>
      </c>
      <c r="B954" s="222" t="s">
        <v>872</v>
      </c>
      <c r="C954" t="str">
        <f t="shared" si="14"/>
        <v>412927196611132171A</v>
      </c>
    </row>
    <row r="955" spans="1:3">
      <c r="A955" t="s">
        <v>875</v>
      </c>
      <c r="B955" s="222" t="s">
        <v>876</v>
      </c>
      <c r="C955" t="str">
        <f t="shared" si="14"/>
        <v>412927196706082111A</v>
      </c>
    </row>
    <row r="956" spans="1:3">
      <c r="A956" t="s">
        <v>881</v>
      </c>
      <c r="B956" s="222" t="s">
        <v>882</v>
      </c>
      <c r="C956" t="str">
        <f t="shared" si="14"/>
        <v>412927196803202189A</v>
      </c>
    </row>
    <row r="957" spans="1:3">
      <c r="A957" t="s">
        <v>884</v>
      </c>
      <c r="B957" s="222" t="s">
        <v>885</v>
      </c>
      <c r="C957" t="str">
        <f t="shared" si="14"/>
        <v>412927195809172115A</v>
      </c>
    </row>
    <row r="958" spans="1:3">
      <c r="A958" t="s">
        <v>891</v>
      </c>
      <c r="B958" s="222" t="s">
        <v>892</v>
      </c>
      <c r="C958" t="str">
        <f t="shared" si="14"/>
        <v>411323197203232179A</v>
      </c>
    </row>
    <row r="959" spans="1:3">
      <c r="A959" t="s">
        <v>896</v>
      </c>
      <c r="B959" t="s">
        <v>897</v>
      </c>
      <c r="C959" t="str">
        <f t="shared" si="14"/>
        <v>411323199203052118A</v>
      </c>
    </row>
    <row r="960" spans="1:3">
      <c r="A960" t="s">
        <v>900</v>
      </c>
      <c r="B960" s="222" t="s">
        <v>901</v>
      </c>
      <c r="C960" t="str">
        <f t="shared" si="14"/>
        <v>412927197611252119A</v>
      </c>
    </row>
    <row r="961" spans="1:3">
      <c r="A961" t="s">
        <v>904</v>
      </c>
      <c r="B961" s="222" t="s">
        <v>905</v>
      </c>
      <c r="C961" t="str">
        <f t="shared" si="14"/>
        <v>412927196205292110A</v>
      </c>
    </row>
    <row r="962" spans="1:3">
      <c r="A962" t="s">
        <v>912</v>
      </c>
      <c r="B962" s="222" t="s">
        <v>913</v>
      </c>
      <c r="C962" t="str">
        <f t="shared" ref="C962:C1025" si="15">B962&amp;"A"</f>
        <v>411323198512022129A</v>
      </c>
    </row>
    <row r="963" spans="1:3">
      <c r="A963" t="s">
        <v>917</v>
      </c>
      <c r="B963" s="222" t="s">
        <v>918</v>
      </c>
      <c r="C963" t="str">
        <f t="shared" si="15"/>
        <v>411323198401112113A</v>
      </c>
    </row>
    <row r="964" spans="1:3">
      <c r="A964" t="s">
        <v>919</v>
      </c>
      <c r="B964" t="s">
        <v>920</v>
      </c>
      <c r="C964" t="str">
        <f t="shared" si="15"/>
        <v>411323197503082168A</v>
      </c>
    </row>
    <row r="965" spans="1:3">
      <c r="A965" t="s">
        <v>926</v>
      </c>
      <c r="B965" s="222" t="s">
        <v>927</v>
      </c>
      <c r="C965" t="str">
        <f t="shared" si="15"/>
        <v>412927196907152294A</v>
      </c>
    </row>
    <row r="966" spans="1:3">
      <c r="A966" t="s">
        <v>931</v>
      </c>
      <c r="B966" t="s">
        <v>932</v>
      </c>
      <c r="C966" t="str">
        <f t="shared" si="15"/>
        <v>41132319891130211XA</v>
      </c>
    </row>
    <row r="967" spans="1:3">
      <c r="A967" t="s">
        <v>937</v>
      </c>
      <c r="B967" s="222" t="s">
        <v>938</v>
      </c>
      <c r="C967" t="str">
        <f t="shared" si="15"/>
        <v>412927197012172192A</v>
      </c>
    </row>
    <row r="968" spans="1:3">
      <c r="A968" t="s">
        <v>943</v>
      </c>
      <c r="B968" s="222" t="s">
        <v>944</v>
      </c>
      <c r="C968" t="str">
        <f t="shared" si="15"/>
        <v>411323198912102160A</v>
      </c>
    </row>
    <row r="969" spans="1:3">
      <c r="A969" t="s">
        <v>949</v>
      </c>
      <c r="B969" s="222" t="s">
        <v>950</v>
      </c>
      <c r="C969" t="str">
        <f t="shared" si="15"/>
        <v>411323199301162169A</v>
      </c>
    </row>
    <row r="970" spans="1:3">
      <c r="A970" t="s">
        <v>953</v>
      </c>
      <c r="B970" s="222" t="s">
        <v>954</v>
      </c>
      <c r="C970" t="str">
        <f t="shared" si="15"/>
        <v>411323198012262150A</v>
      </c>
    </row>
    <row r="971" spans="1:3">
      <c r="A971" t="s">
        <v>958</v>
      </c>
      <c r="B971" s="222" t="s">
        <v>959</v>
      </c>
      <c r="C971" t="str">
        <f t="shared" si="15"/>
        <v>412927196309082449A</v>
      </c>
    </row>
    <row r="972" spans="1:3">
      <c r="A972" t="s">
        <v>965</v>
      </c>
      <c r="B972" s="222" t="s">
        <v>966</v>
      </c>
      <c r="C972" t="str">
        <f t="shared" si="15"/>
        <v>411323198108282121A</v>
      </c>
    </row>
    <row r="973" spans="1:3">
      <c r="A973" t="s">
        <v>968</v>
      </c>
      <c r="B973" t="s">
        <v>969</v>
      </c>
      <c r="C973" t="str">
        <f t="shared" si="15"/>
        <v>41292719721210221XA</v>
      </c>
    </row>
    <row r="974" spans="1:3">
      <c r="A974" t="s">
        <v>971</v>
      </c>
      <c r="B974" t="s">
        <v>972</v>
      </c>
      <c r="C974" t="str">
        <f t="shared" si="15"/>
        <v>412927197610172133A</v>
      </c>
    </row>
    <row r="975" spans="1:3">
      <c r="A975" t="s">
        <v>975</v>
      </c>
      <c r="B975" s="222" t="s">
        <v>976</v>
      </c>
      <c r="C975" t="str">
        <f t="shared" si="15"/>
        <v>412927197601262110A</v>
      </c>
    </row>
    <row r="976" spans="1:3">
      <c r="A976" t="s">
        <v>979</v>
      </c>
      <c r="B976" s="222" t="s">
        <v>980</v>
      </c>
      <c r="C976" t="str">
        <f t="shared" si="15"/>
        <v>420321197610175747A</v>
      </c>
    </row>
    <row r="977" spans="1:3">
      <c r="A977" t="s">
        <v>983</v>
      </c>
      <c r="B977" s="222" t="s">
        <v>984</v>
      </c>
      <c r="C977" t="str">
        <f t="shared" si="15"/>
        <v>412927195507042139A</v>
      </c>
    </row>
    <row r="978" spans="1:3">
      <c r="A978" t="s">
        <v>987</v>
      </c>
      <c r="B978" s="222" t="s">
        <v>988</v>
      </c>
      <c r="C978" t="str">
        <f t="shared" si="15"/>
        <v>412927196408152134A</v>
      </c>
    </row>
    <row r="979" spans="1:3">
      <c r="A979" t="s">
        <v>991</v>
      </c>
      <c r="B979" t="s">
        <v>992</v>
      </c>
      <c r="C979" t="str">
        <f t="shared" si="15"/>
        <v>41292719760201213XA</v>
      </c>
    </row>
    <row r="980" spans="1:3">
      <c r="A980" t="s">
        <v>995</v>
      </c>
      <c r="B980" s="222" t="s">
        <v>996</v>
      </c>
      <c r="C980" t="str">
        <f t="shared" si="15"/>
        <v>412927195903242116A</v>
      </c>
    </row>
    <row r="981" spans="1:3">
      <c r="A981" t="s">
        <v>1002</v>
      </c>
      <c r="B981" s="222" t="s">
        <v>1003</v>
      </c>
      <c r="C981" t="str">
        <f t="shared" si="15"/>
        <v>412927197411112189A</v>
      </c>
    </row>
    <row r="982" spans="1:3">
      <c r="A982" t="s">
        <v>1005</v>
      </c>
      <c r="B982" t="s">
        <v>1006</v>
      </c>
      <c r="C982" t="str">
        <f t="shared" si="15"/>
        <v>412927197211172136A</v>
      </c>
    </row>
    <row r="983" spans="1:3">
      <c r="A983" t="s">
        <v>1008</v>
      </c>
      <c r="B983" t="s">
        <v>1009</v>
      </c>
      <c r="C983" t="str">
        <f t="shared" si="15"/>
        <v>412927195604292113A</v>
      </c>
    </row>
    <row r="984" spans="1:3">
      <c r="A984" t="s">
        <v>1014</v>
      </c>
      <c r="B984" t="s">
        <v>1015</v>
      </c>
      <c r="C984" t="str">
        <f t="shared" si="15"/>
        <v>41132319810208217XA</v>
      </c>
    </row>
    <row r="985" spans="1:3">
      <c r="A985" t="s">
        <v>1020</v>
      </c>
      <c r="B985" s="222" t="s">
        <v>1021</v>
      </c>
      <c r="C985" t="str">
        <f t="shared" si="15"/>
        <v>412927197502232119A</v>
      </c>
    </row>
    <row r="986" spans="1:3">
      <c r="A986" t="s">
        <v>1025</v>
      </c>
      <c r="B986" s="222" t="s">
        <v>1026</v>
      </c>
      <c r="C986" t="str">
        <f t="shared" si="15"/>
        <v>412927197208142120A</v>
      </c>
    </row>
    <row r="987" spans="1:3">
      <c r="A987" t="s">
        <v>1031</v>
      </c>
      <c r="B987" s="222" t="s">
        <v>1032</v>
      </c>
      <c r="C987" t="str">
        <f t="shared" si="15"/>
        <v>411323198606162149A</v>
      </c>
    </row>
    <row r="988" spans="1:3">
      <c r="A988" t="s">
        <v>1034</v>
      </c>
      <c r="B988" t="s">
        <v>1035</v>
      </c>
      <c r="C988" t="str">
        <f t="shared" si="15"/>
        <v>412927196411232151A</v>
      </c>
    </row>
    <row r="989" spans="1:3">
      <c r="A989" t="s">
        <v>1038</v>
      </c>
      <c r="B989" s="222" t="s">
        <v>1039</v>
      </c>
      <c r="C989" t="str">
        <f t="shared" si="15"/>
        <v>412927197407152110A</v>
      </c>
    </row>
    <row r="990" spans="1:3">
      <c r="A990" t="s">
        <v>1047</v>
      </c>
      <c r="B990" t="s">
        <v>1048</v>
      </c>
      <c r="C990" t="str">
        <f t="shared" si="15"/>
        <v>411323198205202154A</v>
      </c>
    </row>
    <row r="991" spans="1:3">
      <c r="A991" t="s">
        <v>1055</v>
      </c>
      <c r="B991" t="s">
        <v>1056</v>
      </c>
      <c r="C991" t="str">
        <f t="shared" si="15"/>
        <v>412927197812212113A</v>
      </c>
    </row>
    <row r="992" spans="1:3">
      <c r="A992" t="s">
        <v>1059</v>
      </c>
      <c r="B992" t="s">
        <v>1060</v>
      </c>
      <c r="C992" t="str">
        <f t="shared" si="15"/>
        <v>412927196207212137A</v>
      </c>
    </row>
    <row r="993" spans="1:3">
      <c r="A993" t="s">
        <v>1062</v>
      </c>
      <c r="B993" t="s">
        <v>1063</v>
      </c>
      <c r="C993" t="str">
        <f t="shared" si="15"/>
        <v>412927197605142116A</v>
      </c>
    </row>
    <row r="994" spans="1:3">
      <c r="A994" t="s">
        <v>1065</v>
      </c>
      <c r="B994" t="s">
        <v>1066</v>
      </c>
      <c r="C994" t="str">
        <f t="shared" si="15"/>
        <v>412927196311162117A</v>
      </c>
    </row>
    <row r="995" spans="1:3">
      <c r="A995" t="s">
        <v>1068</v>
      </c>
      <c r="B995" t="s">
        <v>1069</v>
      </c>
      <c r="C995" t="str">
        <f t="shared" si="15"/>
        <v>412927196712012179A</v>
      </c>
    </row>
    <row r="996" spans="1:3">
      <c r="A996" t="s">
        <v>1071</v>
      </c>
      <c r="B996" t="s">
        <v>1072</v>
      </c>
      <c r="C996" t="str">
        <f t="shared" si="15"/>
        <v>412927196803202138A</v>
      </c>
    </row>
    <row r="997" spans="1:3">
      <c r="A997" t="s">
        <v>1074</v>
      </c>
      <c r="B997" t="s">
        <v>1075</v>
      </c>
      <c r="C997" t="str">
        <f t="shared" si="15"/>
        <v>412927197309101414A</v>
      </c>
    </row>
    <row r="998" spans="1:3">
      <c r="A998" t="s">
        <v>1078</v>
      </c>
      <c r="B998" s="222" t="s">
        <v>1079</v>
      </c>
      <c r="C998" t="str">
        <f t="shared" si="15"/>
        <v>411323198612302152A</v>
      </c>
    </row>
    <row r="999" spans="1:3">
      <c r="A999" t="s">
        <v>1085</v>
      </c>
      <c r="B999" t="s">
        <v>1086</v>
      </c>
      <c r="C999" t="str">
        <f t="shared" si="15"/>
        <v>411323198205302139A</v>
      </c>
    </row>
    <row r="1000" spans="1:3">
      <c r="A1000" t="s">
        <v>1090</v>
      </c>
      <c r="B1000" t="s">
        <v>1091</v>
      </c>
      <c r="C1000" t="str">
        <f t="shared" si="15"/>
        <v>411323198510052113A</v>
      </c>
    </row>
    <row r="1001" spans="1:3">
      <c r="A1001" t="s">
        <v>1095</v>
      </c>
      <c r="B1001" t="s">
        <v>1096</v>
      </c>
      <c r="C1001" t="str">
        <f t="shared" si="15"/>
        <v>411323200111072117A</v>
      </c>
    </row>
    <row r="1002" spans="1:3">
      <c r="A1002" t="s">
        <v>1097</v>
      </c>
      <c r="B1002" t="s">
        <v>1098</v>
      </c>
      <c r="C1002" t="str">
        <f t="shared" si="15"/>
        <v>411323198409292112A</v>
      </c>
    </row>
    <row r="1003" spans="1:3">
      <c r="A1003" t="s">
        <v>1103</v>
      </c>
      <c r="B1003" t="s">
        <v>1104</v>
      </c>
      <c r="C1003" t="str">
        <f t="shared" si="15"/>
        <v>412927197909242191A</v>
      </c>
    </row>
    <row r="1004" spans="1:3">
      <c r="A1004" t="s">
        <v>1108</v>
      </c>
      <c r="B1004" t="s">
        <v>1109</v>
      </c>
      <c r="C1004" t="str">
        <f t="shared" si="15"/>
        <v>411323198301232118A</v>
      </c>
    </row>
    <row r="1005" spans="1:3">
      <c r="A1005" t="s">
        <v>1114</v>
      </c>
      <c r="B1005" t="s">
        <v>1115</v>
      </c>
      <c r="C1005" t="str">
        <f t="shared" si="15"/>
        <v>420321197403251727A</v>
      </c>
    </row>
    <row r="1006" spans="1:3">
      <c r="A1006" t="s">
        <v>1116</v>
      </c>
      <c r="B1006" t="s">
        <v>1117</v>
      </c>
      <c r="C1006" t="str">
        <f t="shared" si="15"/>
        <v>412927196108302153A</v>
      </c>
    </row>
    <row r="1007" spans="1:3">
      <c r="A1007" t="s">
        <v>1120</v>
      </c>
      <c r="B1007" t="s">
        <v>1121</v>
      </c>
      <c r="C1007" t="str">
        <f t="shared" si="15"/>
        <v>412927196612132157A</v>
      </c>
    </row>
    <row r="1008" spans="1:3">
      <c r="A1008" t="s">
        <v>1124</v>
      </c>
      <c r="B1008" t="s">
        <v>1125</v>
      </c>
      <c r="C1008" t="str">
        <f t="shared" si="15"/>
        <v>412927197210162139A</v>
      </c>
    </row>
    <row r="1009" spans="1:3">
      <c r="A1009" t="s">
        <v>1127</v>
      </c>
      <c r="B1009" t="s">
        <v>1128</v>
      </c>
      <c r="C1009" t="str">
        <f t="shared" si="15"/>
        <v>412927196911092159A</v>
      </c>
    </row>
    <row r="1010" spans="1:3">
      <c r="A1010" t="s">
        <v>1130</v>
      </c>
      <c r="B1010" t="s">
        <v>1131</v>
      </c>
      <c r="C1010" t="str">
        <f t="shared" si="15"/>
        <v>412927197611222155A</v>
      </c>
    </row>
    <row r="1011" spans="1:3">
      <c r="A1011" t="s">
        <v>1133</v>
      </c>
      <c r="B1011" t="s">
        <v>1134</v>
      </c>
      <c r="C1011" t="str">
        <f t="shared" si="15"/>
        <v>412927196707052117A</v>
      </c>
    </row>
    <row r="1012" spans="1:3">
      <c r="A1012" t="s">
        <v>1140</v>
      </c>
      <c r="B1012" t="s">
        <v>1141</v>
      </c>
      <c r="C1012" t="str">
        <f t="shared" si="15"/>
        <v>412927196805062124A</v>
      </c>
    </row>
    <row r="1013" spans="1:3">
      <c r="A1013" t="s">
        <v>1145</v>
      </c>
      <c r="B1013" t="s">
        <v>1146</v>
      </c>
      <c r="C1013" t="str">
        <f t="shared" si="15"/>
        <v>41132319761214302XA</v>
      </c>
    </row>
    <row r="1014" spans="1:3">
      <c r="A1014" t="s">
        <v>1150</v>
      </c>
      <c r="B1014" t="s">
        <v>1151</v>
      </c>
      <c r="C1014" t="str">
        <f t="shared" si="15"/>
        <v>411323198512252178A</v>
      </c>
    </row>
    <row r="1015" spans="1:3">
      <c r="A1015" t="s">
        <v>1156</v>
      </c>
      <c r="B1015" t="s">
        <v>1157</v>
      </c>
      <c r="C1015" t="str">
        <f t="shared" si="15"/>
        <v>411323200203012111A</v>
      </c>
    </row>
    <row r="1016" spans="1:3">
      <c r="A1016" t="s">
        <v>1162</v>
      </c>
      <c r="B1016" t="s">
        <v>1163</v>
      </c>
      <c r="C1016" t="str">
        <f t="shared" si="15"/>
        <v>411323200001222161A</v>
      </c>
    </row>
    <row r="1017" spans="1:3">
      <c r="A1017" t="s">
        <v>1165</v>
      </c>
      <c r="B1017" t="s">
        <v>1166</v>
      </c>
      <c r="C1017" t="str">
        <f t="shared" si="15"/>
        <v>412927197004212123A</v>
      </c>
    </row>
    <row r="1018" spans="1:3">
      <c r="A1018" t="s">
        <v>1169</v>
      </c>
      <c r="B1018" t="s">
        <v>1170</v>
      </c>
      <c r="C1018" t="str">
        <f t="shared" si="15"/>
        <v>412927197210222138A</v>
      </c>
    </row>
    <row r="1019" spans="1:3">
      <c r="A1019" t="s">
        <v>1176</v>
      </c>
      <c r="B1019" t="s">
        <v>1177</v>
      </c>
      <c r="C1019" t="str">
        <f t="shared" si="15"/>
        <v>412927197508122148A</v>
      </c>
    </row>
    <row r="1020" spans="1:3">
      <c r="A1020" t="s">
        <v>1178</v>
      </c>
      <c r="B1020" t="s">
        <v>1179</v>
      </c>
      <c r="C1020" t="str">
        <f t="shared" si="15"/>
        <v>412927196402152117A</v>
      </c>
    </row>
    <row r="1021" spans="1:3">
      <c r="A1021" t="s">
        <v>1184</v>
      </c>
      <c r="B1021" t="s">
        <v>1185</v>
      </c>
      <c r="C1021" t="str">
        <f t="shared" si="15"/>
        <v>411323198702152178A</v>
      </c>
    </row>
    <row r="1022" spans="1:3">
      <c r="A1022" t="s">
        <v>1186</v>
      </c>
      <c r="B1022" t="s">
        <v>1187</v>
      </c>
      <c r="C1022" t="str">
        <f t="shared" si="15"/>
        <v>412927196903012139A</v>
      </c>
    </row>
    <row r="1023" spans="1:3">
      <c r="A1023" t="s">
        <v>1189</v>
      </c>
      <c r="B1023" t="s">
        <v>1190</v>
      </c>
      <c r="C1023" t="str">
        <f t="shared" si="15"/>
        <v>412927196712222192A</v>
      </c>
    </row>
    <row r="1024" spans="1:3">
      <c r="A1024" t="s">
        <v>1195</v>
      </c>
      <c r="B1024" t="s">
        <v>1196</v>
      </c>
      <c r="C1024" t="str">
        <f t="shared" si="15"/>
        <v>411323198508012112A</v>
      </c>
    </row>
    <row r="1025" spans="1:3">
      <c r="A1025" t="s">
        <v>1197</v>
      </c>
      <c r="B1025" t="s">
        <v>1198</v>
      </c>
      <c r="C1025" t="str">
        <f t="shared" si="15"/>
        <v>412927197508292139A</v>
      </c>
    </row>
    <row r="1026" spans="1:3">
      <c r="A1026" t="s">
        <v>1200</v>
      </c>
      <c r="B1026" t="s">
        <v>1201</v>
      </c>
      <c r="C1026" t="str">
        <f t="shared" ref="C1026:C1089" si="16">B1026&amp;"A"</f>
        <v>411323198105142158A</v>
      </c>
    </row>
    <row r="1027" spans="1:3">
      <c r="A1027" t="s">
        <v>1203</v>
      </c>
      <c r="B1027" t="s">
        <v>1204</v>
      </c>
      <c r="C1027" t="str">
        <f t="shared" si="16"/>
        <v>412927196510262110A</v>
      </c>
    </row>
    <row r="1028" spans="1:3">
      <c r="A1028" t="s">
        <v>1206</v>
      </c>
      <c r="B1028" t="s">
        <v>1207</v>
      </c>
      <c r="C1028" t="str">
        <f t="shared" si="16"/>
        <v>412927197010282136A</v>
      </c>
    </row>
    <row r="1029" spans="1:3">
      <c r="A1029" t="s">
        <v>1209</v>
      </c>
      <c r="B1029" t="s">
        <v>1210</v>
      </c>
      <c r="C1029" t="str">
        <f t="shared" si="16"/>
        <v>412927197009162137A</v>
      </c>
    </row>
    <row r="1030" spans="1:3">
      <c r="A1030" t="s">
        <v>1215</v>
      </c>
      <c r="B1030" t="s">
        <v>1216</v>
      </c>
      <c r="C1030" t="str">
        <f t="shared" si="16"/>
        <v>412927197211012116A</v>
      </c>
    </row>
    <row r="1031" spans="1:3">
      <c r="A1031" t="s">
        <v>1217</v>
      </c>
      <c r="B1031" t="s">
        <v>1218</v>
      </c>
      <c r="C1031" t="str">
        <f t="shared" si="16"/>
        <v>412927197610182112A</v>
      </c>
    </row>
    <row r="1032" spans="1:3">
      <c r="A1032" t="s">
        <v>1223</v>
      </c>
      <c r="B1032" t="s">
        <v>1224</v>
      </c>
      <c r="C1032" t="str">
        <f t="shared" si="16"/>
        <v>411323200212172125A</v>
      </c>
    </row>
    <row r="1033" spans="1:3">
      <c r="A1033" t="s">
        <v>1228</v>
      </c>
      <c r="B1033" t="s">
        <v>1229</v>
      </c>
      <c r="C1033" t="str">
        <f t="shared" si="16"/>
        <v>411323200107132156A</v>
      </c>
    </row>
    <row r="1034" spans="1:3">
      <c r="A1034" t="s">
        <v>1230</v>
      </c>
      <c r="B1034" t="s">
        <v>1231</v>
      </c>
      <c r="C1034" t="str">
        <f t="shared" si="16"/>
        <v>412927197612292155A</v>
      </c>
    </row>
    <row r="1035" spans="1:3">
      <c r="A1035" t="s">
        <v>1234</v>
      </c>
      <c r="B1035" t="s">
        <v>1235</v>
      </c>
      <c r="C1035" t="str">
        <f t="shared" si="16"/>
        <v>41292719691229211XA</v>
      </c>
    </row>
    <row r="1036" spans="1:3">
      <c r="A1036" t="s">
        <v>1238</v>
      </c>
      <c r="B1036" t="s">
        <v>1239</v>
      </c>
      <c r="C1036" t="str">
        <f t="shared" si="16"/>
        <v>412927197407142158A</v>
      </c>
    </row>
    <row r="1037" spans="1:3">
      <c r="A1037" t="s">
        <v>1241</v>
      </c>
      <c r="B1037" t="s">
        <v>1242</v>
      </c>
      <c r="C1037" t="str">
        <f t="shared" si="16"/>
        <v>41132319900620213XA</v>
      </c>
    </row>
    <row r="1038" spans="1:3">
      <c r="A1038" t="s">
        <v>1244</v>
      </c>
      <c r="B1038" t="s">
        <v>1245</v>
      </c>
      <c r="C1038" t="str">
        <f t="shared" si="16"/>
        <v>412927197412032113A</v>
      </c>
    </row>
    <row r="1039" spans="1:3">
      <c r="A1039" t="s">
        <v>1247</v>
      </c>
      <c r="B1039" t="s">
        <v>1248</v>
      </c>
      <c r="C1039" t="str">
        <f t="shared" si="16"/>
        <v>412927197010052138A</v>
      </c>
    </row>
    <row r="1040" spans="1:3">
      <c r="A1040" t="s">
        <v>1250</v>
      </c>
      <c r="B1040" t="s">
        <v>1251</v>
      </c>
      <c r="C1040" t="str">
        <f t="shared" si="16"/>
        <v>412927196210262135A</v>
      </c>
    </row>
    <row r="1041" spans="1:3">
      <c r="A1041" t="s">
        <v>1254</v>
      </c>
      <c r="B1041" t="s">
        <v>1255</v>
      </c>
      <c r="C1041" t="str">
        <f t="shared" si="16"/>
        <v>440921198111235128A</v>
      </c>
    </row>
    <row r="1042" spans="1:3">
      <c r="A1042" t="s">
        <v>1260</v>
      </c>
      <c r="B1042" t="s">
        <v>1261</v>
      </c>
      <c r="C1042" t="str">
        <f t="shared" si="16"/>
        <v>411323198411122112A</v>
      </c>
    </row>
    <row r="1043" spans="1:3">
      <c r="A1043" t="s">
        <v>1265</v>
      </c>
      <c r="B1043" t="s">
        <v>1266</v>
      </c>
      <c r="C1043" t="str">
        <f t="shared" si="16"/>
        <v>411323198907112110A</v>
      </c>
    </row>
    <row r="1044" spans="1:3">
      <c r="A1044" t="s">
        <v>1271</v>
      </c>
      <c r="B1044" t="s">
        <v>1272</v>
      </c>
      <c r="C1044" t="str">
        <f t="shared" si="16"/>
        <v>411323198402012114A</v>
      </c>
    </row>
    <row r="1045" spans="1:3">
      <c r="A1045" t="s">
        <v>1273</v>
      </c>
      <c r="B1045" t="s">
        <v>1274</v>
      </c>
      <c r="C1045" t="str">
        <f t="shared" si="16"/>
        <v>412927197010242134A</v>
      </c>
    </row>
    <row r="1046" spans="1:3">
      <c r="A1046" t="s">
        <v>1277</v>
      </c>
      <c r="B1046" t="s">
        <v>1278</v>
      </c>
      <c r="C1046" t="str">
        <f t="shared" si="16"/>
        <v>411323197406182116A</v>
      </c>
    </row>
    <row r="1047" spans="1:3">
      <c r="A1047" t="s">
        <v>1280</v>
      </c>
      <c r="B1047" t="s">
        <v>1281</v>
      </c>
      <c r="C1047" t="str">
        <f t="shared" si="16"/>
        <v>412927196712012195A</v>
      </c>
    </row>
    <row r="1048" spans="1:3">
      <c r="A1048" t="s">
        <v>1283</v>
      </c>
      <c r="B1048" t="s">
        <v>1284</v>
      </c>
      <c r="C1048" t="str">
        <f t="shared" si="16"/>
        <v>412927197409042177A</v>
      </c>
    </row>
    <row r="1049" spans="1:3">
      <c r="A1049" t="s">
        <v>1287</v>
      </c>
      <c r="B1049" t="s">
        <v>1288</v>
      </c>
      <c r="C1049" t="str">
        <f t="shared" si="16"/>
        <v>412927197004142110A</v>
      </c>
    </row>
    <row r="1050" spans="1:3">
      <c r="A1050" t="s">
        <v>1291</v>
      </c>
      <c r="B1050" t="s">
        <v>1292</v>
      </c>
      <c r="C1050" t="str">
        <f t="shared" si="16"/>
        <v>412927196603212171A</v>
      </c>
    </row>
    <row r="1051" spans="1:3">
      <c r="A1051" t="s">
        <v>1294</v>
      </c>
      <c r="B1051" t="s">
        <v>1295</v>
      </c>
      <c r="C1051" t="str">
        <f t="shared" si="16"/>
        <v>412927196105072110A</v>
      </c>
    </row>
    <row r="1052" spans="1:3">
      <c r="A1052" t="s">
        <v>1297</v>
      </c>
      <c r="B1052" t="s">
        <v>1298</v>
      </c>
      <c r="C1052" t="str">
        <f t="shared" si="16"/>
        <v>412927196805182118A</v>
      </c>
    </row>
    <row r="1053" spans="1:3">
      <c r="A1053" t="s">
        <v>1300</v>
      </c>
      <c r="B1053" t="s">
        <v>1301</v>
      </c>
      <c r="C1053" t="str">
        <f t="shared" si="16"/>
        <v>412927197704262113A</v>
      </c>
    </row>
    <row r="1054" spans="1:3">
      <c r="A1054" t="s">
        <v>1303</v>
      </c>
      <c r="B1054" t="s">
        <v>1304</v>
      </c>
      <c r="C1054" t="str">
        <f t="shared" si="16"/>
        <v>412927196807012112A</v>
      </c>
    </row>
    <row r="1055" spans="1:3">
      <c r="A1055" t="s">
        <v>1306</v>
      </c>
      <c r="B1055" t="s">
        <v>1307</v>
      </c>
      <c r="C1055" t="str">
        <f t="shared" si="16"/>
        <v>412927197003292133A</v>
      </c>
    </row>
    <row r="1056" spans="1:3">
      <c r="A1056" t="s">
        <v>1309</v>
      </c>
      <c r="B1056" t="s">
        <v>1310</v>
      </c>
      <c r="C1056" t="str">
        <f t="shared" si="16"/>
        <v>412927197007122115A</v>
      </c>
    </row>
    <row r="1057" spans="1:3">
      <c r="A1057" t="s">
        <v>1312</v>
      </c>
      <c r="B1057" t="s">
        <v>1313</v>
      </c>
      <c r="C1057" t="str">
        <f t="shared" si="16"/>
        <v>412927196905152151A</v>
      </c>
    </row>
    <row r="1058" spans="1:3">
      <c r="A1058" t="s">
        <v>1315</v>
      </c>
      <c r="B1058" t="s">
        <v>1316</v>
      </c>
      <c r="C1058" t="str">
        <f t="shared" si="16"/>
        <v>412927197603082113A</v>
      </c>
    </row>
    <row r="1059" spans="1:3">
      <c r="A1059" t="s">
        <v>1319</v>
      </c>
      <c r="B1059" t="s">
        <v>1320</v>
      </c>
      <c r="C1059" t="str">
        <f t="shared" si="16"/>
        <v>412927196912172134A</v>
      </c>
    </row>
    <row r="1060" spans="1:3">
      <c r="A1060" t="s">
        <v>1326</v>
      </c>
      <c r="B1060" t="s">
        <v>1327</v>
      </c>
      <c r="C1060" t="str">
        <f t="shared" si="16"/>
        <v>420321198210205745A</v>
      </c>
    </row>
    <row r="1061" spans="1:3">
      <c r="A1061" t="s">
        <v>1331</v>
      </c>
      <c r="B1061" t="s">
        <v>1332</v>
      </c>
      <c r="C1061" t="str">
        <f t="shared" si="16"/>
        <v>41292619801006492XA</v>
      </c>
    </row>
    <row r="1062" spans="1:3">
      <c r="A1062" t="s">
        <v>1334</v>
      </c>
      <c r="B1062" t="s">
        <v>1335</v>
      </c>
      <c r="C1062" t="str">
        <f t="shared" si="16"/>
        <v>412927196402062111A</v>
      </c>
    </row>
    <row r="1063" spans="1:3">
      <c r="A1063" t="s">
        <v>1338</v>
      </c>
      <c r="B1063" t="s">
        <v>1339</v>
      </c>
      <c r="C1063" t="str">
        <f t="shared" si="16"/>
        <v>412927196705142119A</v>
      </c>
    </row>
    <row r="1064" spans="1:3">
      <c r="A1064" t="s">
        <v>1341</v>
      </c>
      <c r="B1064" t="s">
        <v>1342</v>
      </c>
      <c r="C1064" t="str">
        <f t="shared" si="16"/>
        <v>412927196302032134A</v>
      </c>
    </row>
    <row r="1065" spans="1:3">
      <c r="A1065" t="s">
        <v>1347</v>
      </c>
      <c r="B1065" t="s">
        <v>1348</v>
      </c>
      <c r="C1065" t="str">
        <f t="shared" si="16"/>
        <v>412927197204222131A</v>
      </c>
    </row>
    <row r="1066" spans="1:3">
      <c r="A1066" t="s">
        <v>1349</v>
      </c>
      <c r="B1066" t="s">
        <v>1350</v>
      </c>
      <c r="C1066" t="str">
        <f t="shared" si="16"/>
        <v>412927196308022113A</v>
      </c>
    </row>
    <row r="1067" spans="1:3">
      <c r="A1067" t="s">
        <v>1353</v>
      </c>
      <c r="B1067" t="s">
        <v>1354</v>
      </c>
      <c r="C1067" t="str">
        <f t="shared" si="16"/>
        <v>412927196809172128A</v>
      </c>
    </row>
    <row r="1068" spans="1:3">
      <c r="A1068" t="s">
        <v>1360</v>
      </c>
      <c r="B1068" t="s">
        <v>1361</v>
      </c>
      <c r="C1068" t="str">
        <f t="shared" si="16"/>
        <v>412927197706132128A</v>
      </c>
    </row>
    <row r="1069" spans="1:3">
      <c r="A1069" t="s">
        <v>1365</v>
      </c>
      <c r="B1069" t="s">
        <v>1366</v>
      </c>
      <c r="C1069" t="str">
        <f t="shared" si="16"/>
        <v>412927196612122207A</v>
      </c>
    </row>
    <row r="1070" spans="1:3">
      <c r="A1070" t="s">
        <v>1367</v>
      </c>
      <c r="B1070" t="s">
        <v>1368</v>
      </c>
      <c r="C1070" t="str">
        <f t="shared" si="16"/>
        <v>412927195502152136A</v>
      </c>
    </row>
    <row r="1071" spans="1:3">
      <c r="A1071" t="s">
        <v>1373</v>
      </c>
      <c r="B1071" t="s">
        <v>1374</v>
      </c>
      <c r="C1071" t="str">
        <f t="shared" si="16"/>
        <v>411323198603222134A</v>
      </c>
    </row>
    <row r="1072" spans="1:3">
      <c r="A1072" t="s">
        <v>1375</v>
      </c>
      <c r="B1072" t="s">
        <v>1376</v>
      </c>
      <c r="C1072" t="str">
        <f t="shared" si="16"/>
        <v>412927197603082199A</v>
      </c>
    </row>
    <row r="1073" spans="1:3">
      <c r="A1073" t="s">
        <v>1382</v>
      </c>
      <c r="B1073" t="s">
        <v>1383</v>
      </c>
      <c r="C1073" t="str">
        <f t="shared" si="16"/>
        <v>411323198006042135A</v>
      </c>
    </row>
    <row r="1074" spans="1:3">
      <c r="A1074" t="s">
        <v>1385</v>
      </c>
      <c r="B1074" t="s">
        <v>1386</v>
      </c>
      <c r="C1074" t="str">
        <f t="shared" si="16"/>
        <v>412927196512142112A</v>
      </c>
    </row>
    <row r="1075" spans="1:3">
      <c r="A1075" t="s">
        <v>1389</v>
      </c>
      <c r="B1075" t="s">
        <v>1390</v>
      </c>
      <c r="C1075" t="str">
        <f t="shared" si="16"/>
        <v>412927196712092156A</v>
      </c>
    </row>
    <row r="1076" spans="1:3">
      <c r="A1076" t="s">
        <v>1393</v>
      </c>
      <c r="B1076" t="s">
        <v>6166</v>
      </c>
      <c r="C1076" t="str">
        <f t="shared" si="16"/>
        <v>41292719791213211043A</v>
      </c>
    </row>
    <row r="1077" spans="1:3">
      <c r="A1077" t="s">
        <v>1394</v>
      </c>
      <c r="B1077" t="s">
        <v>1395</v>
      </c>
      <c r="C1077" t="str">
        <f t="shared" si="16"/>
        <v>411323200211252131A</v>
      </c>
    </row>
    <row r="1078" spans="1:3">
      <c r="A1078" t="s">
        <v>1397</v>
      </c>
      <c r="B1078" t="s">
        <v>1398</v>
      </c>
      <c r="C1078" t="str">
        <f t="shared" si="16"/>
        <v>412927196506052110A</v>
      </c>
    </row>
    <row r="1079" spans="1:3">
      <c r="A1079" t="s">
        <v>1399</v>
      </c>
      <c r="B1079" t="s">
        <v>1400</v>
      </c>
      <c r="C1079" t="str">
        <f t="shared" si="16"/>
        <v>411323198512152134A</v>
      </c>
    </row>
    <row r="1080" spans="1:3">
      <c r="A1080" t="s">
        <v>1405</v>
      </c>
      <c r="B1080" s="222" t="s">
        <v>1406</v>
      </c>
      <c r="C1080" t="str">
        <f t="shared" si="16"/>
        <v>411323198611282196A</v>
      </c>
    </row>
    <row r="1081" spans="1:3">
      <c r="A1081" t="s">
        <v>1413</v>
      </c>
      <c r="B1081" t="s">
        <v>1414</v>
      </c>
      <c r="C1081" t="str">
        <f t="shared" si="16"/>
        <v>41292719761105215XA</v>
      </c>
    </row>
    <row r="1082" spans="1:3">
      <c r="A1082" t="s">
        <v>1416</v>
      </c>
      <c r="B1082" s="222" t="s">
        <v>1417</v>
      </c>
      <c r="C1082" t="str">
        <f t="shared" si="16"/>
        <v>412927197102162158A</v>
      </c>
    </row>
    <row r="1083" spans="1:3">
      <c r="A1083" t="s">
        <v>1421</v>
      </c>
      <c r="B1083" s="222" t="s">
        <v>1424</v>
      </c>
      <c r="C1083" t="str">
        <f t="shared" si="16"/>
        <v>412927196712052189A</v>
      </c>
    </row>
    <row r="1084" spans="1:3">
      <c r="A1084" t="s">
        <v>1425</v>
      </c>
      <c r="B1084" s="222" t="s">
        <v>1426</v>
      </c>
      <c r="C1084" t="str">
        <f t="shared" si="16"/>
        <v>412927197403062118A</v>
      </c>
    </row>
    <row r="1085" spans="1:3">
      <c r="A1085" t="s">
        <v>1429</v>
      </c>
      <c r="B1085" s="222" t="s">
        <v>1430</v>
      </c>
      <c r="C1085" t="str">
        <f t="shared" si="16"/>
        <v>412927197306152138A</v>
      </c>
    </row>
    <row r="1086" spans="1:3">
      <c r="A1086" t="s">
        <v>1436</v>
      </c>
      <c r="B1086" s="222" t="s">
        <v>1437</v>
      </c>
      <c r="C1086" t="str">
        <f t="shared" si="16"/>
        <v>411323199303252117A</v>
      </c>
    </row>
    <row r="1087" spans="1:3">
      <c r="A1087" t="s">
        <v>1440</v>
      </c>
      <c r="B1087" s="222" t="s">
        <v>1441</v>
      </c>
      <c r="C1087" t="str">
        <f t="shared" si="16"/>
        <v>412927197412212144A</v>
      </c>
    </row>
    <row r="1088" spans="1:3">
      <c r="A1088" t="s">
        <v>1444</v>
      </c>
      <c r="B1088" s="222" t="s">
        <v>1445</v>
      </c>
      <c r="C1088" t="str">
        <f t="shared" si="16"/>
        <v>411323197811132139A</v>
      </c>
    </row>
    <row r="1089" spans="1:3">
      <c r="A1089" t="s">
        <v>1449</v>
      </c>
      <c r="B1089" s="222" t="s">
        <v>1450</v>
      </c>
      <c r="C1089" t="str">
        <f t="shared" si="16"/>
        <v>412927195412302110A</v>
      </c>
    </row>
    <row r="1090" spans="1:3">
      <c r="A1090" t="s">
        <v>1452</v>
      </c>
      <c r="B1090" s="222" t="s">
        <v>1453</v>
      </c>
      <c r="C1090" t="str">
        <f t="shared" ref="C1090:C1153" si="17">B1090&amp;"A"</f>
        <v>412927195307272116A</v>
      </c>
    </row>
    <row r="1091" spans="1:3">
      <c r="A1091" t="s">
        <v>1456</v>
      </c>
      <c r="B1091" t="s">
        <v>1457</v>
      </c>
      <c r="C1091" t="str">
        <f t="shared" si="17"/>
        <v>41292719731117215XA</v>
      </c>
    </row>
    <row r="1092" spans="1:3">
      <c r="A1092" t="s">
        <v>1462</v>
      </c>
      <c r="B1092" s="222" t="s">
        <v>1463</v>
      </c>
      <c r="C1092" t="str">
        <f t="shared" si="17"/>
        <v>411323198111022136A</v>
      </c>
    </row>
    <row r="1093" spans="1:3">
      <c r="A1093" t="s">
        <v>1468</v>
      </c>
      <c r="B1093" s="222" t="s">
        <v>1469</v>
      </c>
      <c r="C1093" t="str">
        <f t="shared" si="17"/>
        <v>412927197910232142A</v>
      </c>
    </row>
    <row r="1094" spans="1:3">
      <c r="A1094" t="s">
        <v>1470</v>
      </c>
      <c r="B1094" s="222" t="s">
        <v>1471</v>
      </c>
      <c r="C1094" t="str">
        <f t="shared" si="17"/>
        <v>411323198003062130A</v>
      </c>
    </row>
    <row r="1095" spans="1:3">
      <c r="A1095" t="s">
        <v>1478</v>
      </c>
      <c r="B1095" s="222" t="s">
        <v>1479</v>
      </c>
      <c r="C1095" t="str">
        <f t="shared" si="17"/>
        <v>411323198110272125A</v>
      </c>
    </row>
    <row r="1096" spans="1:3">
      <c r="A1096" t="s">
        <v>1481</v>
      </c>
      <c r="B1096" s="222" t="s">
        <v>1482</v>
      </c>
      <c r="C1096" t="str">
        <f t="shared" si="17"/>
        <v>412927197708242136A</v>
      </c>
    </row>
    <row r="1097" spans="1:3">
      <c r="A1097" t="s">
        <v>1485</v>
      </c>
      <c r="B1097" t="s">
        <v>1486</v>
      </c>
      <c r="C1097" t="str">
        <f t="shared" si="17"/>
        <v>41292719640218213XA</v>
      </c>
    </row>
    <row r="1098" spans="1:3">
      <c r="A1098" t="s">
        <v>1489</v>
      </c>
      <c r="B1098" s="222" t="s">
        <v>1490</v>
      </c>
      <c r="C1098" t="str">
        <f t="shared" si="17"/>
        <v>412927196812212172A</v>
      </c>
    </row>
    <row r="1099" spans="1:3">
      <c r="A1099" t="s">
        <v>1496</v>
      </c>
      <c r="B1099" s="222" t="s">
        <v>1497</v>
      </c>
      <c r="C1099" t="str">
        <f t="shared" si="17"/>
        <v>411323199112242127A</v>
      </c>
    </row>
    <row r="1100" spans="1:3">
      <c r="A1100" t="s">
        <v>1503</v>
      </c>
      <c r="B1100" s="222" t="s">
        <v>1504</v>
      </c>
      <c r="C1100" t="str">
        <f t="shared" si="17"/>
        <v>41292719781030211544A</v>
      </c>
    </row>
    <row r="1101" spans="1:3">
      <c r="A1101" t="s">
        <v>1509</v>
      </c>
      <c r="B1101" s="222" t="s">
        <v>1510</v>
      </c>
      <c r="C1101" t="str">
        <f t="shared" si="17"/>
        <v>411330198210243464A</v>
      </c>
    </row>
    <row r="1102" spans="1:3">
      <c r="A1102" t="s">
        <v>1512</v>
      </c>
      <c r="B1102" s="222" t="s">
        <v>1513</v>
      </c>
      <c r="C1102" t="str">
        <f t="shared" si="17"/>
        <v>412927197003042150A</v>
      </c>
    </row>
    <row r="1103" spans="1:3">
      <c r="A1103" t="s">
        <v>1519</v>
      </c>
      <c r="B1103" s="222" t="s">
        <v>1517</v>
      </c>
      <c r="C1103" t="str">
        <f t="shared" si="17"/>
        <v>412927196810112130A</v>
      </c>
    </row>
    <row r="1104" spans="1:3">
      <c r="A1104" t="s">
        <v>1524</v>
      </c>
      <c r="B1104" t="s">
        <v>1525</v>
      </c>
      <c r="C1104" t="str">
        <f t="shared" si="17"/>
        <v>41132319970728211XA</v>
      </c>
    </row>
    <row r="1105" spans="1:3">
      <c r="A1105" t="s">
        <v>1530</v>
      </c>
      <c r="B1105" t="s">
        <v>1531</v>
      </c>
      <c r="C1105" t="str">
        <f t="shared" si="17"/>
        <v>41132319900323219XA</v>
      </c>
    </row>
    <row r="1106" spans="1:3">
      <c r="A1106" t="s">
        <v>1532</v>
      </c>
      <c r="B1106" s="222" t="s">
        <v>1533</v>
      </c>
      <c r="C1106" t="str">
        <f t="shared" si="17"/>
        <v>41292719660707213713A</v>
      </c>
    </row>
    <row r="1107" spans="1:3">
      <c r="A1107" t="s">
        <v>1538</v>
      </c>
      <c r="B1107" s="222" t="s">
        <v>1539</v>
      </c>
      <c r="C1107" t="str">
        <f t="shared" si="17"/>
        <v>411323198102052157A</v>
      </c>
    </row>
    <row r="1108" spans="1:3">
      <c r="A1108" t="s">
        <v>1540</v>
      </c>
      <c r="B1108" s="222" t="s">
        <v>1541</v>
      </c>
      <c r="C1108" t="str">
        <f t="shared" si="17"/>
        <v>412927196808142154A</v>
      </c>
    </row>
    <row r="1109" spans="1:3">
      <c r="A1109" t="s">
        <v>1544</v>
      </c>
      <c r="B1109" s="222" t="s">
        <v>1545</v>
      </c>
      <c r="C1109" t="str">
        <f t="shared" si="17"/>
        <v>412927196907152171A</v>
      </c>
    </row>
    <row r="1110" spans="1:3">
      <c r="A1110" t="s">
        <v>1550</v>
      </c>
      <c r="B1110" s="222" t="s">
        <v>1551</v>
      </c>
      <c r="C1110" t="str">
        <f t="shared" si="17"/>
        <v>412927196612242209A</v>
      </c>
    </row>
    <row r="1111" spans="1:3">
      <c r="A1111" t="s">
        <v>1552</v>
      </c>
      <c r="B1111" s="222" t="s">
        <v>1553</v>
      </c>
      <c r="C1111" t="str">
        <f t="shared" si="17"/>
        <v>412927196302252110A</v>
      </c>
    </row>
    <row r="1112" spans="1:3">
      <c r="A1112" t="s">
        <v>1555</v>
      </c>
      <c r="B1112" s="222" t="s">
        <v>1556</v>
      </c>
      <c r="C1112" t="str">
        <f t="shared" si="17"/>
        <v>412927196707152249A</v>
      </c>
    </row>
    <row r="1113" spans="1:3">
      <c r="A1113" t="s">
        <v>1562</v>
      </c>
      <c r="B1113" s="222" t="s">
        <v>1563</v>
      </c>
      <c r="C1113" t="str">
        <f t="shared" si="17"/>
        <v>411323199612012117A</v>
      </c>
    </row>
    <row r="1114" spans="1:3">
      <c r="A1114" t="s">
        <v>1564</v>
      </c>
      <c r="B1114" s="222" t="s">
        <v>1565</v>
      </c>
      <c r="C1114" t="str">
        <f t="shared" si="17"/>
        <v>412927196106192114A</v>
      </c>
    </row>
    <row r="1115" spans="1:3">
      <c r="A1115" t="s">
        <v>1567</v>
      </c>
      <c r="B1115" s="222" t="s">
        <v>1568</v>
      </c>
      <c r="C1115" t="str">
        <f t="shared" si="17"/>
        <v>412927197906152115A</v>
      </c>
    </row>
    <row r="1116" spans="1:3">
      <c r="A1116" t="s">
        <v>1571</v>
      </c>
      <c r="B1116" s="222" t="s">
        <v>1572</v>
      </c>
      <c r="C1116" t="str">
        <f t="shared" si="17"/>
        <v>412927197508142130A</v>
      </c>
    </row>
    <row r="1117" spans="1:3">
      <c r="A1117" t="s">
        <v>1578</v>
      </c>
      <c r="B1117" t="s">
        <v>1579</v>
      </c>
      <c r="C1117" t="str">
        <f t="shared" si="17"/>
        <v>41292719781014142XA</v>
      </c>
    </row>
    <row r="1118" spans="1:3">
      <c r="A1118" t="s">
        <v>1581</v>
      </c>
      <c r="B1118" s="222" t="s">
        <v>1582</v>
      </c>
      <c r="C1118" t="str">
        <f t="shared" si="17"/>
        <v>41292719700216215043A</v>
      </c>
    </row>
    <row r="1119" spans="1:3">
      <c r="A1119" t="s">
        <v>1584</v>
      </c>
      <c r="B1119" s="222" t="s">
        <v>1585</v>
      </c>
      <c r="C1119" t="str">
        <f t="shared" si="17"/>
        <v>411323198204282156A</v>
      </c>
    </row>
    <row r="1120" spans="1:3">
      <c r="A1120" t="s">
        <v>1588</v>
      </c>
      <c r="B1120" s="222" t="s">
        <v>1589</v>
      </c>
      <c r="C1120" t="str">
        <f t="shared" si="17"/>
        <v>412927196210202159A</v>
      </c>
    </row>
    <row r="1121" spans="1:3">
      <c r="A1121" t="s">
        <v>1596</v>
      </c>
      <c r="B1121" s="222" t="s">
        <v>1597</v>
      </c>
      <c r="C1121" t="str">
        <f t="shared" si="17"/>
        <v>422622197810105721A</v>
      </c>
    </row>
    <row r="1122" spans="1:3">
      <c r="A1122" t="s">
        <v>1598</v>
      </c>
      <c r="B1122" t="s">
        <v>1599</v>
      </c>
      <c r="C1122" t="str">
        <f t="shared" si="17"/>
        <v>41132319820428213XA</v>
      </c>
    </row>
    <row r="1123" spans="1:3">
      <c r="A1123" t="s">
        <v>1602</v>
      </c>
      <c r="B1123" t="s">
        <v>1603</v>
      </c>
      <c r="C1123" t="str">
        <f t="shared" si="17"/>
        <v>41132319900228211XA</v>
      </c>
    </row>
    <row r="1124" spans="1:3">
      <c r="A1124" t="s">
        <v>1606</v>
      </c>
      <c r="B1124" s="222" t="s">
        <v>1607</v>
      </c>
      <c r="C1124" t="str">
        <f t="shared" si="17"/>
        <v>412927197903092110A</v>
      </c>
    </row>
    <row r="1125" spans="1:3">
      <c r="A1125" t="s">
        <v>1613</v>
      </c>
      <c r="B1125" s="222" t="s">
        <v>1614</v>
      </c>
      <c r="C1125" t="str">
        <f t="shared" si="17"/>
        <v>412926197903023741A</v>
      </c>
    </row>
    <row r="1126" spans="1:3">
      <c r="A1126" t="s">
        <v>1618</v>
      </c>
      <c r="B1126" s="222" t="s">
        <v>1616</v>
      </c>
      <c r="C1126" t="str">
        <f t="shared" si="17"/>
        <v>412927195809152130A</v>
      </c>
    </row>
    <row r="1127" spans="1:3">
      <c r="A1127" t="s">
        <v>1620</v>
      </c>
      <c r="B1127" t="s">
        <v>1621</v>
      </c>
      <c r="C1127" t="str">
        <f t="shared" si="17"/>
        <v>41292719690613211XA</v>
      </c>
    </row>
    <row r="1128" spans="1:3">
      <c r="A1128" t="s">
        <v>1626</v>
      </c>
      <c r="B1128" t="s">
        <v>1627</v>
      </c>
      <c r="C1128" t="str">
        <f t="shared" si="17"/>
        <v>41292719770429211XA</v>
      </c>
    </row>
    <row r="1129" spans="1:3">
      <c r="A1129" t="s">
        <v>1628</v>
      </c>
      <c r="B1129" s="222" t="s">
        <v>1629</v>
      </c>
      <c r="C1129" t="str">
        <f t="shared" si="17"/>
        <v>411323198208212139A</v>
      </c>
    </row>
    <row r="1130" spans="1:3">
      <c r="A1130" t="s">
        <v>1632</v>
      </c>
      <c r="B1130" s="222" t="s">
        <v>1633</v>
      </c>
      <c r="C1130" t="str">
        <f t="shared" si="17"/>
        <v>412927197703112156A</v>
      </c>
    </row>
    <row r="1131" spans="1:3">
      <c r="A1131" t="s">
        <v>1636</v>
      </c>
      <c r="B1131" s="222" t="s">
        <v>1637</v>
      </c>
      <c r="C1131" t="str">
        <f t="shared" si="17"/>
        <v>411323198012232138A</v>
      </c>
    </row>
    <row r="1132" spans="1:3">
      <c r="A1132" t="s">
        <v>1642</v>
      </c>
      <c r="B1132" s="222" t="s">
        <v>1643</v>
      </c>
      <c r="C1132" t="str">
        <f t="shared" si="17"/>
        <v>412927197308152182A</v>
      </c>
    </row>
    <row r="1133" spans="1:3">
      <c r="A1133" t="s">
        <v>1647</v>
      </c>
      <c r="B1133" s="222" t="s">
        <v>1648</v>
      </c>
      <c r="C1133" t="str">
        <f t="shared" si="17"/>
        <v>412927197108162124A</v>
      </c>
    </row>
    <row r="1134" spans="1:3">
      <c r="A1134" t="s">
        <v>1650</v>
      </c>
      <c r="B1134" s="222" t="s">
        <v>1651</v>
      </c>
      <c r="C1134" t="str">
        <f t="shared" si="17"/>
        <v>412927197410252112A</v>
      </c>
    </row>
    <row r="1135" spans="1:3">
      <c r="A1135" t="s">
        <v>1654</v>
      </c>
      <c r="B1135" s="222" t="s">
        <v>1655</v>
      </c>
      <c r="C1135" t="str">
        <f t="shared" si="17"/>
        <v>412927195806082114A</v>
      </c>
    </row>
    <row r="1136" spans="1:3">
      <c r="A1136" t="s">
        <v>1661</v>
      </c>
      <c r="B1136" s="222" t="s">
        <v>1662</v>
      </c>
      <c r="C1136" t="str">
        <f t="shared" si="17"/>
        <v>411323198403182115A</v>
      </c>
    </row>
    <row r="1137" spans="1:3">
      <c r="A1137" t="s">
        <v>1668</v>
      </c>
      <c r="B1137" s="222" t="s">
        <v>1669</v>
      </c>
      <c r="C1137" t="str">
        <f t="shared" si="17"/>
        <v>411323199712252118A</v>
      </c>
    </row>
    <row r="1138" spans="1:3">
      <c r="A1138" t="s">
        <v>1673</v>
      </c>
      <c r="B1138" s="222" t="s">
        <v>1674</v>
      </c>
      <c r="C1138" t="str">
        <f t="shared" si="17"/>
        <v>411323199001202202A</v>
      </c>
    </row>
    <row r="1139" spans="1:3">
      <c r="A1139" t="s">
        <v>1675</v>
      </c>
      <c r="B1139" s="222" t="s">
        <v>1676</v>
      </c>
      <c r="C1139" t="str">
        <f t="shared" si="17"/>
        <v>412927196304192113A</v>
      </c>
    </row>
    <row r="1140" spans="1:3">
      <c r="A1140" t="s">
        <v>1681</v>
      </c>
      <c r="B1140" s="222" t="s">
        <v>1682</v>
      </c>
      <c r="C1140" t="str">
        <f t="shared" si="17"/>
        <v>412927197306182142A</v>
      </c>
    </row>
    <row r="1141" spans="1:3">
      <c r="A1141" t="s">
        <v>1685</v>
      </c>
      <c r="B1141" s="222" t="s">
        <v>1686</v>
      </c>
      <c r="C1141" t="str">
        <f t="shared" si="17"/>
        <v>41292719620815219923A</v>
      </c>
    </row>
    <row r="1142" spans="1:3">
      <c r="A1142" t="s">
        <v>1691</v>
      </c>
      <c r="B1142" s="222" t="s">
        <v>1692</v>
      </c>
      <c r="C1142" t="str">
        <f t="shared" si="17"/>
        <v>411323198212212115A</v>
      </c>
    </row>
    <row r="1143" spans="1:3">
      <c r="A1143" t="s">
        <v>1693</v>
      </c>
      <c r="B1143" s="222" t="s">
        <v>1694</v>
      </c>
      <c r="C1143" t="str">
        <f t="shared" si="17"/>
        <v>412927197409172131A</v>
      </c>
    </row>
    <row r="1144" spans="1:3">
      <c r="A1144" t="s">
        <v>1696</v>
      </c>
      <c r="B1144" t="s">
        <v>1697</v>
      </c>
      <c r="C1144" t="str">
        <f t="shared" si="17"/>
        <v>41292719630906215XA</v>
      </c>
    </row>
    <row r="1145" spans="1:3">
      <c r="A1145" t="s">
        <v>1703</v>
      </c>
      <c r="B1145" s="222" t="s">
        <v>1704</v>
      </c>
      <c r="C1145" t="str">
        <f t="shared" si="17"/>
        <v>612524198201083683A</v>
      </c>
    </row>
    <row r="1146" spans="1:3">
      <c r="A1146" t="s">
        <v>1709</v>
      </c>
      <c r="B1146" s="222" t="s">
        <v>1710</v>
      </c>
      <c r="C1146" t="str">
        <f t="shared" si="17"/>
        <v>411323198003032134A</v>
      </c>
    </row>
    <row r="1147" spans="1:3">
      <c r="A1147" t="s">
        <v>1713</v>
      </c>
      <c r="B1147" s="222" t="s">
        <v>1714</v>
      </c>
      <c r="C1147" t="str">
        <f t="shared" si="17"/>
        <v>412927197212152137A</v>
      </c>
    </row>
    <row r="1148" spans="1:3">
      <c r="A1148" t="s">
        <v>1716</v>
      </c>
      <c r="B1148" s="222" t="s">
        <v>1717</v>
      </c>
      <c r="C1148" t="str">
        <f t="shared" si="17"/>
        <v>412927196708242115A</v>
      </c>
    </row>
    <row r="1149" spans="1:3">
      <c r="A1149" t="s">
        <v>1721</v>
      </c>
      <c r="B1149" s="222" t="s">
        <v>1722</v>
      </c>
      <c r="C1149" t="str">
        <f t="shared" si="17"/>
        <v>412927197706122130A</v>
      </c>
    </row>
    <row r="1150" spans="1:3">
      <c r="A1150" t="s">
        <v>1724</v>
      </c>
      <c r="B1150" s="222" t="s">
        <v>1725</v>
      </c>
      <c r="C1150" t="str">
        <f t="shared" si="17"/>
        <v>412927197410032136A</v>
      </c>
    </row>
    <row r="1151" spans="1:3">
      <c r="A1151" t="s">
        <v>1727</v>
      </c>
      <c r="B1151" s="222" t="s">
        <v>1728</v>
      </c>
      <c r="C1151" t="str">
        <f t="shared" si="17"/>
        <v>412927196412132152A</v>
      </c>
    </row>
    <row r="1152" spans="1:3">
      <c r="A1152" t="s">
        <v>1731</v>
      </c>
      <c r="B1152" s="222" t="s">
        <v>1732</v>
      </c>
      <c r="C1152" t="str">
        <f t="shared" si="17"/>
        <v>412927197406162157A</v>
      </c>
    </row>
    <row r="1153" spans="1:3">
      <c r="A1153" t="s">
        <v>1736</v>
      </c>
      <c r="B1153" s="222" t="s">
        <v>1737</v>
      </c>
      <c r="C1153" t="str">
        <f t="shared" si="17"/>
        <v>412927197106212116A</v>
      </c>
    </row>
    <row r="1154" spans="1:3">
      <c r="A1154" t="s">
        <v>1742</v>
      </c>
      <c r="B1154" s="222" t="s">
        <v>1743</v>
      </c>
      <c r="C1154" t="str">
        <f t="shared" ref="C1154:C1217" si="18">B1154&amp;"A"</f>
        <v>412927196608272229A</v>
      </c>
    </row>
    <row r="1155" spans="1:3">
      <c r="A1155" t="s">
        <v>1748</v>
      </c>
      <c r="B1155" s="222" t="s">
        <v>1749</v>
      </c>
      <c r="C1155" t="str">
        <f t="shared" si="18"/>
        <v>41132319810827211844A</v>
      </c>
    </row>
    <row r="1156" spans="1:3">
      <c r="A1156" t="s">
        <v>1754</v>
      </c>
      <c r="B1156" s="222" t="s">
        <v>1755</v>
      </c>
      <c r="C1156" t="str">
        <f t="shared" si="18"/>
        <v>612524198711055666A</v>
      </c>
    </row>
    <row r="1157" spans="1:3">
      <c r="A1157" t="s">
        <v>1760</v>
      </c>
      <c r="B1157" s="222" t="s">
        <v>1761</v>
      </c>
      <c r="C1157" t="str">
        <f t="shared" si="18"/>
        <v>411323198104112117A</v>
      </c>
    </row>
    <row r="1158" spans="1:3">
      <c r="A1158" t="s">
        <v>1768</v>
      </c>
      <c r="B1158" s="222" t="s">
        <v>1769</v>
      </c>
      <c r="C1158" t="str">
        <f t="shared" si="18"/>
        <v>411323198501171719A</v>
      </c>
    </row>
    <row r="1159" spans="1:3">
      <c r="A1159" t="s">
        <v>1770</v>
      </c>
      <c r="B1159" t="s">
        <v>1771</v>
      </c>
      <c r="C1159" t="str">
        <f t="shared" si="18"/>
        <v>41132319860801211xA</v>
      </c>
    </row>
    <row r="1160" spans="1:3">
      <c r="A1160" t="s">
        <v>1776</v>
      </c>
      <c r="B1160" s="222" t="s">
        <v>1777</v>
      </c>
      <c r="C1160" t="str">
        <f t="shared" si="18"/>
        <v>411323199011052199A</v>
      </c>
    </row>
    <row r="1161" spans="1:3">
      <c r="A1161" t="s">
        <v>1782</v>
      </c>
      <c r="B1161" s="222" t="s">
        <v>1783</v>
      </c>
      <c r="C1161" t="str">
        <f t="shared" si="18"/>
        <v>411323199602222129A</v>
      </c>
    </row>
    <row r="1162" spans="1:3">
      <c r="A1162" t="s">
        <v>1788</v>
      </c>
      <c r="B1162" t="s">
        <v>1789</v>
      </c>
      <c r="C1162" t="str">
        <f t="shared" si="18"/>
        <v>411323200312282145A</v>
      </c>
    </row>
    <row r="1163" spans="1:3">
      <c r="A1163" t="s">
        <v>1794</v>
      </c>
      <c r="B1163" t="s">
        <v>1795</v>
      </c>
      <c r="C1163" t="str">
        <f t="shared" si="18"/>
        <v>411323198211252131A</v>
      </c>
    </row>
    <row r="1164" spans="1:3">
      <c r="A1164" t="s">
        <v>1798</v>
      </c>
      <c r="B1164" t="s">
        <v>1799</v>
      </c>
      <c r="C1164" t="str">
        <f t="shared" si="18"/>
        <v>411323199812222143A</v>
      </c>
    </row>
    <row r="1165" spans="1:3">
      <c r="A1165" t="s">
        <v>1800</v>
      </c>
      <c r="B1165" s="222" t="s">
        <v>1801</v>
      </c>
      <c r="C1165" t="str">
        <f t="shared" si="18"/>
        <v>411323198106222117A</v>
      </c>
    </row>
    <row r="1166" spans="1:3">
      <c r="A1166" t="s">
        <v>1806</v>
      </c>
      <c r="B1166" s="222" t="s">
        <v>1807</v>
      </c>
      <c r="C1166" t="str">
        <f t="shared" si="18"/>
        <v>411323198006292118A</v>
      </c>
    </row>
    <row r="1167" spans="1:3">
      <c r="A1167" t="s">
        <v>1811</v>
      </c>
      <c r="B1167" s="222" t="s">
        <v>1812</v>
      </c>
      <c r="C1167" t="str">
        <f t="shared" si="18"/>
        <v>412923197303100548A</v>
      </c>
    </row>
    <row r="1168" spans="1:3">
      <c r="A1168" t="s">
        <v>1813</v>
      </c>
      <c r="B1168" t="s">
        <v>1814</v>
      </c>
      <c r="C1168" t="str">
        <f t="shared" si="18"/>
        <v>41292719720525213XA</v>
      </c>
    </row>
    <row r="1169" spans="1:3">
      <c r="A1169" t="s">
        <v>1819</v>
      </c>
      <c r="B1169" s="222" t="s">
        <v>1820</v>
      </c>
      <c r="C1169" t="str">
        <f t="shared" si="18"/>
        <v>412927197908102138A</v>
      </c>
    </row>
    <row r="1170" spans="1:3">
      <c r="A1170" t="s">
        <v>1822</v>
      </c>
      <c r="B1170" s="222" t="s">
        <v>1823</v>
      </c>
      <c r="C1170" t="str">
        <f t="shared" si="18"/>
        <v>412927197408262119A</v>
      </c>
    </row>
    <row r="1171" spans="1:3">
      <c r="A1171" t="s">
        <v>1828</v>
      </c>
      <c r="B1171" s="222" t="s">
        <v>1829</v>
      </c>
      <c r="C1171" t="str">
        <f t="shared" si="18"/>
        <v>411323199806042138A</v>
      </c>
    </row>
    <row r="1172" spans="1:3">
      <c r="A1172" t="s">
        <v>1833</v>
      </c>
      <c r="B1172" s="222" t="s">
        <v>1834</v>
      </c>
      <c r="C1172" t="str">
        <f t="shared" si="18"/>
        <v>411326200102072149A</v>
      </c>
    </row>
    <row r="1173" spans="1:3">
      <c r="A1173" t="s">
        <v>1835</v>
      </c>
      <c r="B1173" s="222" t="s">
        <v>1836</v>
      </c>
      <c r="C1173" t="str">
        <f t="shared" si="18"/>
        <v>412927197301062117A</v>
      </c>
    </row>
    <row r="1174" spans="1:3">
      <c r="A1174" t="s">
        <v>1838</v>
      </c>
      <c r="B1174" s="222" t="s">
        <v>1839</v>
      </c>
      <c r="C1174" t="str">
        <f t="shared" si="18"/>
        <v>412927196812262132A</v>
      </c>
    </row>
    <row r="1175" spans="1:3">
      <c r="A1175" t="s">
        <v>1844</v>
      </c>
      <c r="B1175" t="s">
        <v>1845</v>
      </c>
      <c r="C1175" t="str">
        <f t="shared" si="18"/>
        <v>41292719680328214xA</v>
      </c>
    </row>
    <row r="1176" spans="1:3">
      <c r="A1176" t="s">
        <v>1849</v>
      </c>
      <c r="B1176" s="222" t="s">
        <v>1850</v>
      </c>
      <c r="C1176" t="str">
        <f t="shared" si="18"/>
        <v>412927197503252111A</v>
      </c>
    </row>
    <row r="1177" spans="1:3">
      <c r="A1177" t="s">
        <v>991</v>
      </c>
      <c r="B1177" s="222" t="s">
        <v>1852</v>
      </c>
      <c r="C1177" t="str">
        <f t="shared" si="18"/>
        <v>412927197004102119A</v>
      </c>
    </row>
    <row r="1178" spans="1:3">
      <c r="A1178" t="s">
        <v>1854</v>
      </c>
      <c r="B1178" t="s">
        <v>1855</v>
      </c>
      <c r="C1178" t="str">
        <f t="shared" si="18"/>
        <v>412927197512252113A</v>
      </c>
    </row>
    <row r="1179" spans="1:3">
      <c r="A1179" t="s">
        <v>1859</v>
      </c>
      <c r="B1179" t="s">
        <v>1860</v>
      </c>
      <c r="C1179" t="str">
        <f t="shared" si="18"/>
        <v>412927196910192166A</v>
      </c>
    </row>
    <row r="1180" spans="1:3">
      <c r="A1180" t="s">
        <v>1863</v>
      </c>
      <c r="B1180" t="s">
        <v>1864</v>
      </c>
      <c r="C1180" t="str">
        <f t="shared" si="18"/>
        <v>612524198304225621A</v>
      </c>
    </row>
    <row r="1181" spans="1:3">
      <c r="A1181" t="s">
        <v>1870</v>
      </c>
      <c r="B1181" t="s">
        <v>1871</v>
      </c>
      <c r="C1181" t="str">
        <f t="shared" si="18"/>
        <v>412927195810152154A</v>
      </c>
    </row>
    <row r="1182" spans="1:3">
      <c r="A1182" t="s">
        <v>1876</v>
      </c>
      <c r="B1182" t="s">
        <v>1877</v>
      </c>
      <c r="C1182" t="str">
        <f t="shared" si="18"/>
        <v>612524198711225629A</v>
      </c>
    </row>
    <row r="1183" spans="1:3">
      <c r="A1183" t="s">
        <v>1882</v>
      </c>
      <c r="B1183" t="s">
        <v>1883</v>
      </c>
      <c r="C1183" t="str">
        <f t="shared" si="18"/>
        <v>411323199509252139A</v>
      </c>
    </row>
    <row r="1184" spans="1:3">
      <c r="A1184" t="s">
        <v>1888</v>
      </c>
      <c r="B1184" t="s">
        <v>1889</v>
      </c>
      <c r="C1184" t="str">
        <f t="shared" si="18"/>
        <v>411323198110212114A</v>
      </c>
    </row>
    <row r="1185" spans="1:3">
      <c r="A1185" t="s">
        <v>1893</v>
      </c>
      <c r="B1185" t="s">
        <v>1894</v>
      </c>
      <c r="C1185" t="str">
        <f t="shared" si="18"/>
        <v>411323198311122115A</v>
      </c>
    </row>
    <row r="1186" spans="1:3">
      <c r="A1186" t="s">
        <v>1901</v>
      </c>
      <c r="B1186" t="s">
        <v>1902</v>
      </c>
      <c r="C1186" t="str">
        <f t="shared" si="18"/>
        <v>41292719701125214XA</v>
      </c>
    </row>
    <row r="1187" spans="1:3">
      <c r="A1187" t="s">
        <v>1905</v>
      </c>
      <c r="B1187" t="s">
        <v>1906</v>
      </c>
      <c r="C1187" t="str">
        <f t="shared" si="18"/>
        <v>412927196511152195A</v>
      </c>
    </row>
    <row r="1188" spans="1:3">
      <c r="A1188" t="s">
        <v>1911</v>
      </c>
      <c r="B1188" t="s">
        <v>1912</v>
      </c>
      <c r="C1188" t="str">
        <f t="shared" si="18"/>
        <v>412927197604062114A</v>
      </c>
    </row>
    <row r="1189" spans="1:3">
      <c r="A1189" t="s">
        <v>1919</v>
      </c>
      <c r="B1189" t="s">
        <v>1920</v>
      </c>
      <c r="C1189" t="str">
        <f t="shared" si="18"/>
        <v>612527198611275629A</v>
      </c>
    </row>
    <row r="1190" spans="1:3">
      <c r="A1190" t="s">
        <v>1924</v>
      </c>
      <c r="B1190" t="s">
        <v>1925</v>
      </c>
      <c r="C1190" t="str">
        <f t="shared" si="18"/>
        <v>41292719731213215XA</v>
      </c>
    </row>
    <row r="1191" spans="1:3">
      <c r="A1191" t="s">
        <v>1930</v>
      </c>
      <c r="B1191" t="s">
        <v>1931</v>
      </c>
      <c r="C1191" t="str">
        <f t="shared" si="18"/>
        <v>412927195602132132A</v>
      </c>
    </row>
    <row r="1192" spans="1:3">
      <c r="A1192" t="s">
        <v>1936</v>
      </c>
      <c r="B1192" t="s">
        <v>1937</v>
      </c>
      <c r="C1192" t="str">
        <f t="shared" si="18"/>
        <v>412927197104242135A</v>
      </c>
    </row>
    <row r="1193" spans="1:3">
      <c r="A1193" t="s">
        <v>1943</v>
      </c>
      <c r="B1193" t="s">
        <v>1944</v>
      </c>
      <c r="C1193" t="str">
        <f t="shared" si="18"/>
        <v>411323198407232116A</v>
      </c>
    </row>
    <row r="1194" spans="1:3">
      <c r="A1194" t="s">
        <v>1951</v>
      </c>
      <c r="B1194" t="s">
        <v>1952</v>
      </c>
      <c r="C1194" t="str">
        <f t="shared" si="18"/>
        <v>411323199104202133A</v>
      </c>
    </row>
    <row r="1195" spans="1:3">
      <c r="A1195" t="s">
        <v>1964</v>
      </c>
      <c r="B1195" t="s">
        <v>1965</v>
      </c>
      <c r="C1195" t="str">
        <f t="shared" si="18"/>
        <v>411323198302282117A</v>
      </c>
    </row>
    <row r="1196" spans="1:3">
      <c r="A1196" t="s">
        <v>1970</v>
      </c>
      <c r="B1196" t="s">
        <v>1971</v>
      </c>
      <c r="C1196" t="str">
        <f t="shared" si="18"/>
        <v>411323198906152153A</v>
      </c>
    </row>
    <row r="1197" spans="1:3">
      <c r="A1197" t="s">
        <v>1981</v>
      </c>
      <c r="B1197" t="s">
        <v>1982</v>
      </c>
      <c r="C1197" t="str">
        <f t="shared" si="18"/>
        <v>411323199806022137A</v>
      </c>
    </row>
    <row r="1198" spans="1:3">
      <c r="A1198" t="s">
        <v>1984</v>
      </c>
      <c r="B1198" t="s">
        <v>1985</v>
      </c>
      <c r="C1198" t="str">
        <f t="shared" si="18"/>
        <v>412927196706022135A</v>
      </c>
    </row>
    <row r="1199" spans="1:3">
      <c r="A1199" t="s">
        <v>1996</v>
      </c>
      <c r="B1199" t="s">
        <v>1997</v>
      </c>
      <c r="C1199" t="str">
        <f t="shared" si="18"/>
        <v>411323198804202148A</v>
      </c>
    </row>
    <row r="1200" spans="1:3">
      <c r="A1200" t="s">
        <v>2003</v>
      </c>
      <c r="B1200" t="s">
        <v>2004</v>
      </c>
      <c r="C1200" t="str">
        <f t="shared" si="18"/>
        <v>412927197210212167A</v>
      </c>
    </row>
    <row r="1201" spans="1:3">
      <c r="A1201" t="s">
        <v>2011</v>
      </c>
      <c r="B1201" t="s">
        <v>2012</v>
      </c>
      <c r="C1201" t="str">
        <f t="shared" si="18"/>
        <v>411323199704102160A</v>
      </c>
    </row>
    <row r="1202" spans="1:3">
      <c r="A1202" t="s">
        <v>2020</v>
      </c>
      <c r="B1202" t="s">
        <v>2021</v>
      </c>
      <c r="C1202" t="str">
        <f t="shared" si="18"/>
        <v>411323198610132153A</v>
      </c>
    </row>
    <row r="1203" spans="1:3">
      <c r="A1203" t="s">
        <v>2023</v>
      </c>
      <c r="B1203" t="s">
        <v>2024</v>
      </c>
      <c r="C1203" t="str">
        <f t="shared" si="18"/>
        <v>412927196704152112A</v>
      </c>
    </row>
    <row r="1204" spans="1:3">
      <c r="A1204" t="s">
        <v>2029</v>
      </c>
      <c r="B1204" t="s">
        <v>2030</v>
      </c>
      <c r="C1204" t="str">
        <f t="shared" si="18"/>
        <v>412927197407282118A</v>
      </c>
    </row>
    <row r="1205" spans="1:3">
      <c r="A1205" t="s">
        <v>1916</v>
      </c>
      <c r="B1205" t="s">
        <v>2034</v>
      </c>
      <c r="C1205" t="str">
        <f t="shared" si="18"/>
        <v>412927197012072116A</v>
      </c>
    </row>
    <row r="1206" spans="1:3">
      <c r="A1206" t="s">
        <v>2038</v>
      </c>
      <c r="B1206" t="s">
        <v>2039</v>
      </c>
      <c r="C1206" t="str">
        <f t="shared" si="18"/>
        <v>412927196209272192A</v>
      </c>
    </row>
    <row r="1207" spans="1:3">
      <c r="A1207" t="s">
        <v>2044</v>
      </c>
      <c r="B1207" t="s">
        <v>2045</v>
      </c>
      <c r="C1207" t="str">
        <f t="shared" si="18"/>
        <v>412927197308252132A</v>
      </c>
    </row>
    <row r="1208" spans="1:3">
      <c r="A1208" t="s">
        <v>2053</v>
      </c>
      <c r="B1208" t="s">
        <v>2054</v>
      </c>
      <c r="C1208" t="str">
        <f t="shared" si="18"/>
        <v>411323199607252116A</v>
      </c>
    </row>
    <row r="1209" spans="1:3">
      <c r="A1209" t="s">
        <v>2062</v>
      </c>
      <c r="B1209" t="s">
        <v>2063</v>
      </c>
      <c r="C1209" t="str">
        <f t="shared" si="18"/>
        <v>411323198901262150A</v>
      </c>
    </row>
    <row r="1210" spans="1:3">
      <c r="A1210" t="s">
        <v>2068</v>
      </c>
      <c r="B1210" t="s">
        <v>2069</v>
      </c>
      <c r="C1210" t="str">
        <f t="shared" si="18"/>
        <v>411323200101242119A</v>
      </c>
    </row>
    <row r="1211" spans="1:3">
      <c r="A1211" t="s">
        <v>2072</v>
      </c>
      <c r="B1211" t="s">
        <v>2073</v>
      </c>
      <c r="C1211" t="str">
        <f t="shared" si="18"/>
        <v>412927197204212136A</v>
      </c>
    </row>
    <row r="1212" spans="1:3">
      <c r="A1212" t="s">
        <v>2080</v>
      </c>
      <c r="B1212" t="s">
        <v>2081</v>
      </c>
      <c r="C1212" t="str">
        <f t="shared" si="18"/>
        <v>411323198802192150A</v>
      </c>
    </row>
    <row r="1213" spans="1:3">
      <c r="A1213" t="s">
        <v>2083</v>
      </c>
      <c r="B1213" t="s">
        <v>2084</v>
      </c>
      <c r="C1213" t="str">
        <f t="shared" si="18"/>
        <v>411323198708162131A</v>
      </c>
    </row>
    <row r="1214" spans="1:3">
      <c r="A1214" t="s">
        <v>2090</v>
      </c>
      <c r="B1214" t="s">
        <v>2091</v>
      </c>
      <c r="C1214" t="str">
        <f t="shared" si="18"/>
        <v>411323199707042116A</v>
      </c>
    </row>
    <row r="1215" spans="1:3">
      <c r="A1215" t="s">
        <v>2099</v>
      </c>
      <c r="B1215" t="s">
        <v>2100</v>
      </c>
      <c r="C1215" t="str">
        <f t="shared" si="18"/>
        <v>411323199502082114A</v>
      </c>
    </row>
    <row r="1216" spans="1:3">
      <c r="A1216" t="s">
        <v>2107</v>
      </c>
      <c r="B1216" t="s">
        <v>2108</v>
      </c>
      <c r="C1216" t="str">
        <f t="shared" si="18"/>
        <v>412927196307092187A</v>
      </c>
    </row>
    <row r="1217" spans="1:3">
      <c r="A1217" t="s">
        <v>2111</v>
      </c>
      <c r="B1217" t="s">
        <v>2112</v>
      </c>
      <c r="C1217" t="str">
        <f t="shared" si="18"/>
        <v>412927196106092113A</v>
      </c>
    </row>
    <row r="1218" spans="1:3">
      <c r="A1218" t="s">
        <v>2120</v>
      </c>
      <c r="B1218" t="s">
        <v>2121</v>
      </c>
      <c r="C1218" t="str">
        <f t="shared" ref="C1218:C1281" si="19">B1218&amp;"A"</f>
        <v>412927196308112143A</v>
      </c>
    </row>
    <row r="1219" spans="1:3">
      <c r="A1219" t="s">
        <v>2129</v>
      </c>
      <c r="B1219" t="s">
        <v>2130</v>
      </c>
      <c r="C1219" t="str">
        <f t="shared" si="19"/>
        <v>412927197608202153A</v>
      </c>
    </row>
    <row r="1220" spans="1:3">
      <c r="A1220" t="s">
        <v>2139</v>
      </c>
      <c r="B1220" t="s">
        <v>2140</v>
      </c>
      <c r="C1220" t="str">
        <f t="shared" si="19"/>
        <v>411323199811012195A</v>
      </c>
    </row>
    <row r="1221" spans="1:3">
      <c r="A1221" t="s">
        <v>2143</v>
      </c>
      <c r="B1221" t="s">
        <v>2144</v>
      </c>
      <c r="C1221" t="str">
        <f t="shared" si="19"/>
        <v>412927195711082111A</v>
      </c>
    </row>
    <row r="1222" spans="1:3">
      <c r="A1222" t="s">
        <v>2150</v>
      </c>
      <c r="B1222" t="s">
        <v>2151</v>
      </c>
      <c r="C1222" t="str">
        <f t="shared" si="19"/>
        <v>412927197803062141A</v>
      </c>
    </row>
    <row r="1223" spans="1:3">
      <c r="A1223" t="s">
        <v>2153</v>
      </c>
      <c r="B1223" t="s">
        <v>2154</v>
      </c>
      <c r="C1223" t="str">
        <f t="shared" si="19"/>
        <v>412927195511012119A</v>
      </c>
    </row>
    <row r="1224" spans="1:3">
      <c r="A1224" t="s">
        <v>2156</v>
      </c>
      <c r="B1224" t="s">
        <v>2157</v>
      </c>
      <c r="C1224" t="str">
        <f t="shared" si="19"/>
        <v>412927196211182110A</v>
      </c>
    </row>
    <row r="1225" spans="1:3">
      <c r="A1225" t="s">
        <v>2159</v>
      </c>
      <c r="B1225" t="s">
        <v>2160</v>
      </c>
      <c r="C1225" t="str">
        <f t="shared" si="19"/>
        <v>412927197009202178A</v>
      </c>
    </row>
    <row r="1226" spans="1:3">
      <c r="A1226" t="s">
        <v>2165</v>
      </c>
      <c r="B1226" s="222" t="s">
        <v>2166</v>
      </c>
      <c r="C1226" t="str">
        <f t="shared" si="19"/>
        <v>411323198307282116A</v>
      </c>
    </row>
    <row r="1227" spans="1:3">
      <c r="A1227" t="s">
        <v>2171</v>
      </c>
      <c r="B1227" s="222" t="s">
        <v>2172</v>
      </c>
      <c r="C1227" t="str">
        <f t="shared" si="19"/>
        <v>411323199311282113A</v>
      </c>
    </row>
    <row r="1228" spans="1:3">
      <c r="A1228" t="s">
        <v>2173</v>
      </c>
      <c r="B1228" t="s">
        <v>2174</v>
      </c>
      <c r="C1228" t="str">
        <f t="shared" si="19"/>
        <v>412927196407202144A</v>
      </c>
    </row>
    <row r="1229" spans="1:3">
      <c r="A1229" t="s">
        <v>2180</v>
      </c>
      <c r="B1229" t="s">
        <v>2181</v>
      </c>
      <c r="C1229" t="str">
        <f t="shared" si="19"/>
        <v>41132319771210217XA</v>
      </c>
    </row>
    <row r="1230" spans="1:3">
      <c r="A1230" t="s">
        <v>2183</v>
      </c>
      <c r="B1230" t="s">
        <v>2184</v>
      </c>
      <c r="C1230" t="str">
        <f t="shared" si="19"/>
        <v>412927197608212132A</v>
      </c>
    </row>
    <row r="1231" spans="1:3">
      <c r="A1231" t="s">
        <v>2189</v>
      </c>
      <c r="B1231" t="s">
        <v>2190</v>
      </c>
      <c r="C1231" t="str">
        <f t="shared" si="19"/>
        <v>411323198911152158A</v>
      </c>
    </row>
    <row r="1232" spans="1:3">
      <c r="A1232" t="s">
        <v>2192</v>
      </c>
      <c r="B1232" t="s">
        <v>2193</v>
      </c>
      <c r="C1232" t="str">
        <f t="shared" si="19"/>
        <v>411323198910102132A</v>
      </c>
    </row>
    <row r="1233" spans="1:3">
      <c r="A1233" t="s">
        <v>2195</v>
      </c>
      <c r="B1233" t="s">
        <v>2196</v>
      </c>
      <c r="C1233" t="str">
        <f t="shared" si="19"/>
        <v>412927197302192175A</v>
      </c>
    </row>
    <row r="1234" spans="1:3">
      <c r="A1234" t="s">
        <v>2199</v>
      </c>
      <c r="B1234" t="s">
        <v>2200</v>
      </c>
      <c r="C1234" t="str">
        <f t="shared" si="19"/>
        <v>412927197710272131A</v>
      </c>
    </row>
    <row r="1235" spans="1:3">
      <c r="A1235" t="s">
        <v>2202</v>
      </c>
      <c r="B1235" t="s">
        <v>2203</v>
      </c>
      <c r="C1235" t="str">
        <f t="shared" si="19"/>
        <v>41292719781010213XA</v>
      </c>
    </row>
    <row r="1236" spans="1:3">
      <c r="A1236" t="s">
        <v>2206</v>
      </c>
      <c r="B1236" t="s">
        <v>2207</v>
      </c>
      <c r="C1236" t="str">
        <f t="shared" si="19"/>
        <v>412927197310272159A</v>
      </c>
    </row>
    <row r="1237" spans="1:3">
      <c r="A1237" t="s">
        <v>2212</v>
      </c>
      <c r="B1237" s="222" t="s">
        <v>2213</v>
      </c>
      <c r="C1237" t="str">
        <f t="shared" si="19"/>
        <v>411323199603262114A</v>
      </c>
    </row>
    <row r="1238" spans="1:3">
      <c r="A1238" t="s">
        <v>2215</v>
      </c>
      <c r="B1238" t="s">
        <v>2216</v>
      </c>
      <c r="C1238" t="str">
        <f t="shared" si="19"/>
        <v>412927196308052136A</v>
      </c>
    </row>
    <row r="1239" spans="1:3">
      <c r="A1239" t="s">
        <v>2218</v>
      </c>
      <c r="B1239" t="s">
        <v>2219</v>
      </c>
      <c r="C1239" t="str">
        <f t="shared" si="19"/>
        <v>411330198001223424A</v>
      </c>
    </row>
    <row r="1240" spans="1:3">
      <c r="A1240" t="s">
        <v>2222</v>
      </c>
      <c r="B1240" t="s">
        <v>2223</v>
      </c>
      <c r="C1240" t="str">
        <f t="shared" si="19"/>
        <v>412927197802052135A</v>
      </c>
    </row>
    <row r="1241" spans="1:3">
      <c r="A1241" t="s">
        <v>2228</v>
      </c>
      <c r="B1241" t="s">
        <v>2229</v>
      </c>
      <c r="C1241" t="str">
        <f t="shared" si="19"/>
        <v>411323198708012133A</v>
      </c>
    </row>
    <row r="1242" spans="1:3">
      <c r="A1242" t="s">
        <v>2231</v>
      </c>
      <c r="B1242" t="s">
        <v>2232</v>
      </c>
      <c r="C1242" t="str">
        <f t="shared" si="19"/>
        <v>412927196006082137A</v>
      </c>
    </row>
    <row r="1243" spans="1:3">
      <c r="A1243" t="s">
        <v>2237</v>
      </c>
      <c r="B1243" t="s">
        <v>2238</v>
      </c>
      <c r="C1243" t="str">
        <f t="shared" si="19"/>
        <v>411323199801302113A</v>
      </c>
    </row>
    <row r="1244" spans="1:3">
      <c r="A1244" t="s">
        <v>2240</v>
      </c>
      <c r="B1244" s="222" t="s">
        <v>2241</v>
      </c>
      <c r="C1244" t="str">
        <f t="shared" si="19"/>
        <v>412927197508032169A</v>
      </c>
    </row>
    <row r="1245" spans="1:3">
      <c r="A1245" t="s">
        <v>2244</v>
      </c>
      <c r="B1245" t="s">
        <v>2245</v>
      </c>
      <c r="C1245" t="str">
        <f t="shared" si="19"/>
        <v>412927197303272118A</v>
      </c>
    </row>
    <row r="1246" spans="1:3">
      <c r="A1246" t="s">
        <v>2248</v>
      </c>
      <c r="B1246" t="s">
        <v>2249</v>
      </c>
      <c r="C1246" t="str">
        <f t="shared" si="19"/>
        <v>411323198710112117A</v>
      </c>
    </row>
    <row r="1247" spans="1:3">
      <c r="A1247" t="s">
        <v>2255</v>
      </c>
      <c r="B1247" t="s">
        <v>2256</v>
      </c>
      <c r="C1247" t="str">
        <f t="shared" si="19"/>
        <v>41132319830917213XA</v>
      </c>
    </row>
    <row r="1248" spans="1:3">
      <c r="A1248" t="s">
        <v>2258</v>
      </c>
      <c r="B1248" t="s">
        <v>2259</v>
      </c>
      <c r="C1248" t="str">
        <f t="shared" si="19"/>
        <v>411323198510112112A</v>
      </c>
    </row>
    <row r="1249" spans="1:3">
      <c r="A1249" t="s">
        <v>2266</v>
      </c>
      <c r="B1249" t="s">
        <v>2267</v>
      </c>
      <c r="C1249" t="str">
        <f t="shared" si="19"/>
        <v>41132320010628211XA</v>
      </c>
    </row>
    <row r="1250" spans="1:3">
      <c r="A1250" t="s">
        <v>2269</v>
      </c>
      <c r="B1250" s="222" t="s">
        <v>2270</v>
      </c>
      <c r="C1250" t="str">
        <f t="shared" si="19"/>
        <v>412927197107072000A</v>
      </c>
    </row>
    <row r="1251" spans="1:3">
      <c r="A1251" t="s">
        <v>2276</v>
      </c>
      <c r="B1251" s="222" t="s">
        <v>2274</v>
      </c>
      <c r="C1251" t="str">
        <f t="shared" si="19"/>
        <v>412927196709282119A</v>
      </c>
    </row>
    <row r="1252" spans="1:3">
      <c r="A1252" t="s">
        <v>2278</v>
      </c>
      <c r="B1252" s="222" t="s">
        <v>2279</v>
      </c>
      <c r="C1252" t="str">
        <f t="shared" si="19"/>
        <v>412927197708242152A</v>
      </c>
    </row>
    <row r="1253" spans="1:3">
      <c r="A1253" t="s">
        <v>2286</v>
      </c>
      <c r="B1253" t="s">
        <v>2287</v>
      </c>
      <c r="C1253" t="str">
        <f t="shared" si="19"/>
        <v>411323198904082139A</v>
      </c>
    </row>
    <row r="1254" spans="1:3">
      <c r="A1254" t="s">
        <v>2289</v>
      </c>
      <c r="B1254" t="s">
        <v>2292</v>
      </c>
      <c r="C1254" t="str">
        <f t="shared" si="19"/>
        <v>411326201709110150A</v>
      </c>
    </row>
    <row r="1255" spans="1:3">
      <c r="A1255" t="s">
        <v>2297</v>
      </c>
      <c r="B1255" t="s">
        <v>2298</v>
      </c>
      <c r="C1255" t="str">
        <f t="shared" si="19"/>
        <v>411323198506162133A</v>
      </c>
    </row>
    <row r="1256" spans="1:3">
      <c r="A1256" t="s">
        <v>2300</v>
      </c>
      <c r="B1256" t="s">
        <v>2301</v>
      </c>
      <c r="C1256" t="str">
        <f t="shared" si="19"/>
        <v>412927197409282138A</v>
      </c>
    </row>
    <row r="1257" spans="1:3">
      <c r="A1257" t="s">
        <v>2303</v>
      </c>
      <c r="B1257" t="s">
        <v>2304</v>
      </c>
      <c r="C1257" t="str">
        <f t="shared" si="19"/>
        <v>412927196703232137A</v>
      </c>
    </row>
    <row r="1258" spans="1:3">
      <c r="A1258" t="s">
        <v>2307</v>
      </c>
      <c r="B1258" t="s">
        <v>2308</v>
      </c>
      <c r="C1258" t="str">
        <f t="shared" si="19"/>
        <v>412927197812162152A</v>
      </c>
    </row>
    <row r="1259" spans="1:3">
      <c r="A1259" t="s">
        <v>2311</v>
      </c>
      <c r="B1259" t="s">
        <v>2312</v>
      </c>
      <c r="C1259" t="str">
        <f t="shared" si="19"/>
        <v>411323198010102137A</v>
      </c>
    </row>
    <row r="1260" spans="1:3">
      <c r="A1260" t="s">
        <v>2315</v>
      </c>
      <c r="B1260" t="s">
        <v>2316</v>
      </c>
      <c r="C1260" t="str">
        <f t="shared" si="19"/>
        <v>412927197912232111A</v>
      </c>
    </row>
    <row r="1261" spans="1:3">
      <c r="A1261" t="s">
        <v>2319</v>
      </c>
      <c r="B1261" t="s">
        <v>2320</v>
      </c>
      <c r="C1261" t="str">
        <f t="shared" si="19"/>
        <v>411323196512292111A</v>
      </c>
    </row>
    <row r="1262" spans="1:3">
      <c r="A1262" t="s">
        <v>2326</v>
      </c>
      <c r="B1262" t="s">
        <v>2327</v>
      </c>
      <c r="C1262" t="str">
        <f t="shared" si="19"/>
        <v>411323198207092147A</v>
      </c>
    </row>
    <row r="1263" spans="1:3">
      <c r="A1263" t="s">
        <v>2332</v>
      </c>
      <c r="B1263" t="s">
        <v>2333</v>
      </c>
      <c r="C1263" t="str">
        <f t="shared" si="19"/>
        <v>411330198509113410A</v>
      </c>
    </row>
    <row r="1264" spans="1:3">
      <c r="A1264" t="s">
        <v>2335</v>
      </c>
      <c r="B1264" t="s">
        <v>2336</v>
      </c>
      <c r="C1264" t="str">
        <f t="shared" si="19"/>
        <v>412927196912232133A</v>
      </c>
    </row>
    <row r="1265" spans="1:3">
      <c r="A1265" t="s">
        <v>2341</v>
      </c>
      <c r="B1265" t="s">
        <v>2342</v>
      </c>
      <c r="C1265" t="str">
        <f t="shared" si="19"/>
        <v>411323198210202116A</v>
      </c>
    </row>
    <row r="1266" spans="1:3">
      <c r="A1266" t="s">
        <v>2344</v>
      </c>
      <c r="B1266" t="s">
        <v>2345</v>
      </c>
      <c r="C1266" t="str">
        <f t="shared" si="19"/>
        <v>412927197907232117A</v>
      </c>
    </row>
    <row r="1267" spans="1:3">
      <c r="A1267" t="s">
        <v>2349</v>
      </c>
      <c r="B1267" t="s">
        <v>2350</v>
      </c>
      <c r="C1267" t="str">
        <f t="shared" si="19"/>
        <v>412927197803192130A</v>
      </c>
    </row>
    <row r="1268" spans="1:3">
      <c r="A1268" t="s">
        <v>2356</v>
      </c>
      <c r="B1268" t="s">
        <v>2357</v>
      </c>
      <c r="C1268" t="str">
        <f t="shared" si="19"/>
        <v>411323199909282134A</v>
      </c>
    </row>
    <row r="1269" spans="1:3">
      <c r="A1269" t="s">
        <v>2362</v>
      </c>
      <c r="B1269" t="s">
        <v>2363</v>
      </c>
      <c r="C1269" t="str">
        <f t="shared" si="19"/>
        <v>412927197912022157A</v>
      </c>
    </row>
    <row r="1270" spans="1:3">
      <c r="A1270" t="s">
        <v>2367</v>
      </c>
      <c r="B1270" t="s">
        <v>2368</v>
      </c>
      <c r="C1270" t="str">
        <f t="shared" si="19"/>
        <v>412927197908152178A</v>
      </c>
    </row>
    <row r="1271" spans="1:3">
      <c r="A1271" t="s">
        <v>2372</v>
      </c>
      <c r="B1271" t="s">
        <v>2373</v>
      </c>
      <c r="C1271" t="str">
        <f t="shared" si="19"/>
        <v>411323198205152177A</v>
      </c>
    </row>
    <row r="1272" spans="1:3">
      <c r="A1272" t="s">
        <v>2375</v>
      </c>
      <c r="B1272" t="s">
        <v>2376</v>
      </c>
      <c r="C1272" t="str">
        <f t="shared" si="19"/>
        <v>411323198208262144A</v>
      </c>
    </row>
    <row r="1273" spans="1:3">
      <c r="A1273" t="s">
        <v>2377</v>
      </c>
      <c r="B1273" t="s">
        <v>2378</v>
      </c>
      <c r="C1273" t="str">
        <f t="shared" si="19"/>
        <v>412927197109022158A</v>
      </c>
    </row>
    <row r="1274" spans="1:3">
      <c r="A1274" t="s">
        <v>2381</v>
      </c>
      <c r="B1274" t="s">
        <v>2382</v>
      </c>
      <c r="C1274" t="str">
        <f t="shared" si="19"/>
        <v>412927197401192111A</v>
      </c>
    </row>
    <row r="1275" spans="1:3">
      <c r="A1275" t="s">
        <v>2386</v>
      </c>
      <c r="B1275" s="222" t="s">
        <v>2387</v>
      </c>
      <c r="C1275" t="str">
        <f t="shared" si="19"/>
        <v>412927196712052154A</v>
      </c>
    </row>
    <row r="1276" spans="1:3">
      <c r="A1276" t="s">
        <v>2391</v>
      </c>
      <c r="B1276" s="222" t="s">
        <v>2392</v>
      </c>
      <c r="C1276" t="str">
        <f t="shared" si="19"/>
        <v>412927197202282130A</v>
      </c>
    </row>
    <row r="1277" spans="1:3">
      <c r="A1277" t="s">
        <v>2395</v>
      </c>
      <c r="B1277" s="222" t="s">
        <v>2396</v>
      </c>
      <c r="C1277" t="str">
        <f t="shared" si="19"/>
        <v>412927197812212156A</v>
      </c>
    </row>
    <row r="1278" spans="1:3">
      <c r="A1278" t="s">
        <v>2399</v>
      </c>
      <c r="B1278" t="s">
        <v>2400</v>
      </c>
      <c r="C1278" t="str">
        <f t="shared" si="19"/>
        <v>41292719521208215XA</v>
      </c>
    </row>
    <row r="1279" spans="1:3">
      <c r="A1279" t="s">
        <v>2402</v>
      </c>
      <c r="B1279" s="222" t="s">
        <v>2403</v>
      </c>
      <c r="C1279" t="str">
        <f t="shared" si="19"/>
        <v>411323198210282152A</v>
      </c>
    </row>
    <row r="1280" spans="1:3">
      <c r="A1280" t="s">
        <v>2409</v>
      </c>
      <c r="B1280" s="222" t="s">
        <v>2410</v>
      </c>
      <c r="C1280" t="str">
        <f t="shared" si="19"/>
        <v>411323198907192130A</v>
      </c>
    </row>
    <row r="1281" spans="1:3">
      <c r="A1281" t="s">
        <v>2415</v>
      </c>
      <c r="B1281" s="222" t="s">
        <v>2416</v>
      </c>
      <c r="C1281" t="str">
        <f t="shared" si="19"/>
        <v>411323198701122153A</v>
      </c>
    </row>
    <row r="1282" spans="1:3">
      <c r="A1282" t="s">
        <v>2421</v>
      </c>
      <c r="B1282" s="222" t="s">
        <v>2422</v>
      </c>
      <c r="C1282" t="str">
        <f t="shared" ref="C1282:C1345" si="20">B1282&amp;"A"</f>
        <v>411323199801052118A</v>
      </c>
    </row>
    <row r="1283" spans="1:3">
      <c r="A1283" t="s">
        <v>2423</v>
      </c>
      <c r="B1283" s="222" t="s">
        <v>2424</v>
      </c>
      <c r="C1283" t="str">
        <f t="shared" si="20"/>
        <v>412927197009262111A</v>
      </c>
    </row>
    <row r="1284" spans="1:3">
      <c r="A1284" t="s">
        <v>2426</v>
      </c>
      <c r="B1284" s="222" t="s">
        <v>2427</v>
      </c>
      <c r="C1284" t="str">
        <f t="shared" si="20"/>
        <v>411323198306012130A</v>
      </c>
    </row>
    <row r="1285" spans="1:3">
      <c r="A1285" t="s">
        <v>2429</v>
      </c>
      <c r="B1285" s="222" t="s">
        <v>2430</v>
      </c>
      <c r="C1285" t="str">
        <f t="shared" si="20"/>
        <v>412927197804152130A</v>
      </c>
    </row>
    <row r="1286" spans="1:3">
      <c r="A1286" t="s">
        <v>2433</v>
      </c>
      <c r="B1286" s="222" t="s">
        <v>2434</v>
      </c>
      <c r="C1286" t="str">
        <f t="shared" si="20"/>
        <v>412927197305042113A</v>
      </c>
    </row>
    <row r="1287" spans="1:3">
      <c r="A1287" t="s">
        <v>2436</v>
      </c>
      <c r="B1287" s="222" t="s">
        <v>2438</v>
      </c>
      <c r="C1287" t="str">
        <f t="shared" si="20"/>
        <v>622991786701460269A</v>
      </c>
    </row>
    <row r="1288" spans="1:3">
      <c r="A1288" t="s">
        <v>2440</v>
      </c>
      <c r="B1288" s="222" t="s">
        <v>2441</v>
      </c>
      <c r="C1288" t="str">
        <f t="shared" si="20"/>
        <v>412927196607152153A</v>
      </c>
    </row>
    <row r="1289" spans="1:3">
      <c r="A1289" t="s">
        <v>2444</v>
      </c>
      <c r="B1289" s="222" t="s">
        <v>2446</v>
      </c>
      <c r="C1289" t="str">
        <f t="shared" si="20"/>
        <v>622991786700400969A</v>
      </c>
    </row>
    <row r="1290" spans="1:3">
      <c r="A1290" t="s">
        <v>2447</v>
      </c>
      <c r="B1290" s="222" t="s">
        <v>2448</v>
      </c>
      <c r="C1290" t="str">
        <f t="shared" si="20"/>
        <v>412927197303212211A</v>
      </c>
    </row>
    <row r="1291" spans="1:3">
      <c r="A1291" t="s">
        <v>2452</v>
      </c>
      <c r="B1291" s="222" t="s">
        <v>2453</v>
      </c>
      <c r="C1291" t="str">
        <f t="shared" si="20"/>
        <v>412927196811082516A</v>
      </c>
    </row>
    <row r="1292" spans="1:3">
      <c r="A1292" t="s">
        <v>2455</v>
      </c>
      <c r="B1292" s="222" t="s">
        <v>2456</v>
      </c>
      <c r="C1292" t="str">
        <f t="shared" si="20"/>
        <v>411323198609252131A</v>
      </c>
    </row>
    <row r="1293" spans="1:3">
      <c r="A1293" t="s">
        <v>2459</v>
      </c>
      <c r="B1293" s="222" t="s">
        <v>2460</v>
      </c>
      <c r="C1293" t="str">
        <f t="shared" si="20"/>
        <v>412927197304152134A</v>
      </c>
    </row>
    <row r="1294" spans="1:3">
      <c r="A1294" t="s">
        <v>2465</v>
      </c>
      <c r="B1294" s="222" t="s">
        <v>2466</v>
      </c>
      <c r="C1294" t="str">
        <f t="shared" si="20"/>
        <v>411323199007092112A</v>
      </c>
    </row>
    <row r="1295" spans="1:3">
      <c r="A1295" t="s">
        <v>2468</v>
      </c>
      <c r="B1295" s="222" t="s">
        <v>2469</v>
      </c>
      <c r="C1295" t="str">
        <f t="shared" si="20"/>
        <v>412927197605182118A</v>
      </c>
    </row>
    <row r="1296" spans="1:3">
      <c r="A1296" t="s">
        <v>2473</v>
      </c>
      <c r="B1296" t="s">
        <v>2474</v>
      </c>
      <c r="C1296" t="str">
        <f t="shared" si="20"/>
        <v>412927197402122158A</v>
      </c>
    </row>
    <row r="1297" spans="1:3">
      <c r="A1297" t="s">
        <v>2477</v>
      </c>
      <c r="B1297" t="s">
        <v>2478</v>
      </c>
      <c r="C1297" t="str">
        <f t="shared" si="20"/>
        <v>412927197104102159A</v>
      </c>
    </row>
    <row r="1298" spans="1:3">
      <c r="A1298" t="s">
        <v>2483</v>
      </c>
      <c r="B1298" t="s">
        <v>2484</v>
      </c>
      <c r="C1298" t="str">
        <f t="shared" si="20"/>
        <v>411323198109302112A</v>
      </c>
    </row>
    <row r="1299" spans="1:3">
      <c r="A1299" t="s">
        <v>2489</v>
      </c>
      <c r="B1299" t="s">
        <v>2490</v>
      </c>
      <c r="C1299" t="str">
        <f t="shared" si="20"/>
        <v>411323200003162115A</v>
      </c>
    </row>
    <row r="1300" spans="1:3">
      <c r="A1300" t="s">
        <v>2433</v>
      </c>
      <c r="B1300" t="s">
        <v>2491</v>
      </c>
      <c r="C1300" t="str">
        <f t="shared" si="20"/>
        <v>412927197805292119A</v>
      </c>
    </row>
    <row r="1301" spans="1:3">
      <c r="A1301" t="s">
        <v>2494</v>
      </c>
      <c r="B1301" t="s">
        <v>2495</v>
      </c>
      <c r="C1301" t="str">
        <f t="shared" si="20"/>
        <v>411323198910202125A</v>
      </c>
    </row>
    <row r="1302" spans="1:3">
      <c r="A1302" t="s">
        <v>1389</v>
      </c>
      <c r="B1302" t="s">
        <v>6115</v>
      </c>
      <c r="C1302" t="str">
        <f t="shared" si="20"/>
        <v>412927197301071814A</v>
      </c>
    </row>
    <row r="1303" spans="1:3">
      <c r="A1303" t="s">
        <v>2503</v>
      </c>
      <c r="B1303" t="s">
        <v>6116</v>
      </c>
      <c r="C1303" t="str">
        <f t="shared" si="20"/>
        <v>412927195007052111A</v>
      </c>
    </row>
    <row r="1304" spans="1:3">
      <c r="A1304" t="s">
        <v>2507</v>
      </c>
      <c r="B1304" t="s">
        <v>6117</v>
      </c>
      <c r="C1304" t="str">
        <f t="shared" si="20"/>
        <v>411323198202082134A</v>
      </c>
    </row>
    <row r="1305" spans="1:3">
      <c r="A1305" t="s">
        <v>2509</v>
      </c>
      <c r="B1305" t="s">
        <v>6118</v>
      </c>
      <c r="C1305" t="str">
        <f t="shared" si="20"/>
        <v>412927196806022132A</v>
      </c>
    </row>
    <row r="1306" spans="1:3">
      <c r="A1306" t="s">
        <v>2513</v>
      </c>
      <c r="B1306" t="s">
        <v>6119</v>
      </c>
      <c r="C1306" t="str">
        <f t="shared" si="20"/>
        <v>412927197402212161A</v>
      </c>
    </row>
    <row r="1307" spans="1:3">
      <c r="A1307" t="s">
        <v>2516</v>
      </c>
      <c r="B1307" t="s">
        <v>6120</v>
      </c>
      <c r="C1307" t="str">
        <f t="shared" si="20"/>
        <v>412927197602292135A</v>
      </c>
    </row>
    <row r="1308" spans="1:3">
      <c r="A1308" t="s">
        <v>2518</v>
      </c>
      <c r="B1308" t="s">
        <v>6121</v>
      </c>
      <c r="C1308" t="str">
        <f t="shared" si="20"/>
        <v>412927197904092112A</v>
      </c>
    </row>
    <row r="1309" spans="1:3">
      <c r="A1309" t="s">
        <v>2522</v>
      </c>
      <c r="B1309" t="s">
        <v>6122</v>
      </c>
      <c r="C1309" t="str">
        <f t="shared" si="20"/>
        <v>41292719790323211XA</v>
      </c>
    </row>
    <row r="1310" spans="1:3">
      <c r="A1310" t="s">
        <v>2524</v>
      </c>
      <c r="B1310" t="s">
        <v>6123</v>
      </c>
      <c r="C1310" t="str">
        <f t="shared" si="20"/>
        <v>412927197207022119A</v>
      </c>
    </row>
    <row r="1311" spans="1:3">
      <c r="A1311" t="s">
        <v>2528</v>
      </c>
      <c r="B1311" t="s">
        <v>6167</v>
      </c>
      <c r="C1311" t="str">
        <f t="shared" si="20"/>
        <v>41292719710415211331A</v>
      </c>
    </row>
    <row r="1312" spans="1:3">
      <c r="A1312" t="s">
        <v>2529</v>
      </c>
      <c r="B1312" t="s">
        <v>6124</v>
      </c>
      <c r="C1312" t="str">
        <f t="shared" si="20"/>
        <v>411323198103212116A</v>
      </c>
    </row>
    <row r="1313" spans="1:3">
      <c r="A1313" t="s">
        <v>2531</v>
      </c>
      <c r="B1313" t="s">
        <v>6125</v>
      </c>
      <c r="C1313" t="str">
        <f t="shared" si="20"/>
        <v>412927196812142114A</v>
      </c>
    </row>
    <row r="1314" spans="1:3">
      <c r="A1314" t="s">
        <v>2535</v>
      </c>
      <c r="B1314" t="s">
        <v>6126</v>
      </c>
      <c r="C1314" t="str">
        <f t="shared" si="20"/>
        <v>411323198401042119A</v>
      </c>
    </row>
    <row r="1315" spans="1:3">
      <c r="A1315" t="s">
        <v>2536</v>
      </c>
      <c r="B1315" t="s">
        <v>6127</v>
      </c>
      <c r="C1315" t="str">
        <f t="shared" si="20"/>
        <v>412927197410232138A</v>
      </c>
    </row>
    <row r="1316" spans="1:3">
      <c r="A1316" t="s">
        <v>2540</v>
      </c>
      <c r="B1316" t="s">
        <v>6128</v>
      </c>
      <c r="C1316" t="str">
        <f t="shared" si="20"/>
        <v>412927197010052154A</v>
      </c>
    </row>
    <row r="1317" spans="1:3">
      <c r="A1317" t="s">
        <v>2542</v>
      </c>
      <c r="B1317" t="s">
        <v>6129</v>
      </c>
      <c r="C1317" t="str">
        <f t="shared" si="20"/>
        <v>41292719660916211XA</v>
      </c>
    </row>
    <row r="1318" spans="1:3">
      <c r="A1318" t="s">
        <v>2544</v>
      </c>
      <c r="B1318" t="s">
        <v>6130</v>
      </c>
      <c r="C1318" t="str">
        <f t="shared" si="20"/>
        <v>412927196612072131A</v>
      </c>
    </row>
    <row r="1319" spans="1:3">
      <c r="A1319" t="s">
        <v>2549</v>
      </c>
      <c r="B1319" t="s">
        <v>6131</v>
      </c>
      <c r="C1319" t="str">
        <f t="shared" si="20"/>
        <v>412927197803012152A</v>
      </c>
    </row>
    <row r="1320" spans="1:3">
      <c r="A1320" t="s">
        <v>2552</v>
      </c>
      <c r="B1320" t="s">
        <v>6132</v>
      </c>
      <c r="C1320" t="str">
        <f t="shared" si="20"/>
        <v>411323198002282131A</v>
      </c>
    </row>
    <row r="1321" spans="1:3">
      <c r="A1321" t="s">
        <v>2554</v>
      </c>
      <c r="B1321" t="s">
        <v>6133</v>
      </c>
      <c r="C1321" t="str">
        <f t="shared" si="20"/>
        <v>412927197203062113A</v>
      </c>
    </row>
    <row r="1322" spans="1:3">
      <c r="A1322" t="s">
        <v>2558</v>
      </c>
      <c r="B1322" t="s">
        <v>6134</v>
      </c>
      <c r="C1322" t="str">
        <f t="shared" si="20"/>
        <v>411323198110202119A</v>
      </c>
    </row>
    <row r="1323" spans="1:3">
      <c r="A1323" t="s">
        <v>2559</v>
      </c>
      <c r="B1323" t="s">
        <v>6135</v>
      </c>
      <c r="C1323" t="str">
        <f t="shared" si="20"/>
        <v>612524197509265323A</v>
      </c>
    </row>
    <row r="1324" spans="1:3">
      <c r="A1324" t="s">
        <v>2564</v>
      </c>
      <c r="B1324" t="s">
        <v>6136</v>
      </c>
      <c r="C1324" t="str">
        <f t="shared" si="20"/>
        <v>412923197510233458A</v>
      </c>
    </row>
    <row r="1325" spans="1:3">
      <c r="A1325" t="s">
        <v>2565</v>
      </c>
      <c r="B1325" t="s">
        <v>6137</v>
      </c>
      <c r="C1325" t="str">
        <f t="shared" si="20"/>
        <v>412927196911202119A</v>
      </c>
    </row>
    <row r="1326" spans="1:3">
      <c r="A1326" t="s">
        <v>2569</v>
      </c>
      <c r="B1326" t="s">
        <v>6138</v>
      </c>
      <c r="C1326" t="str">
        <f t="shared" si="20"/>
        <v>411323198109192136A</v>
      </c>
    </row>
    <row r="1327" spans="1:3">
      <c r="A1327" t="s">
        <v>2570</v>
      </c>
      <c r="B1327" t="s">
        <v>6139</v>
      </c>
      <c r="C1327" t="str">
        <f t="shared" si="20"/>
        <v>412927197507202111A</v>
      </c>
    </row>
    <row r="1328" spans="1:3">
      <c r="A1328" t="s">
        <v>2575</v>
      </c>
      <c r="B1328" t="s">
        <v>6140</v>
      </c>
      <c r="C1328" t="str">
        <f t="shared" si="20"/>
        <v>411323199502212118A</v>
      </c>
    </row>
    <row r="1329" spans="1:3">
      <c r="A1329" t="s">
        <v>2576</v>
      </c>
      <c r="B1329" t="s">
        <v>6141</v>
      </c>
      <c r="C1329" t="str">
        <f t="shared" si="20"/>
        <v>412927196907032137A</v>
      </c>
    </row>
    <row r="1330" spans="1:3">
      <c r="A1330" t="s">
        <v>2578</v>
      </c>
      <c r="B1330" t="s">
        <v>6142</v>
      </c>
      <c r="C1330" t="str">
        <f t="shared" si="20"/>
        <v>412927197111042115A</v>
      </c>
    </row>
    <row r="1331" spans="1:3">
      <c r="A1331" t="s">
        <v>2583</v>
      </c>
      <c r="B1331" t="s">
        <v>6143</v>
      </c>
      <c r="C1331" t="str">
        <f t="shared" si="20"/>
        <v>411323198912052132A</v>
      </c>
    </row>
    <row r="1332" spans="1:3">
      <c r="A1332" t="s">
        <v>2587</v>
      </c>
      <c r="B1332" t="s">
        <v>6144</v>
      </c>
      <c r="C1332" t="str">
        <f t="shared" si="20"/>
        <v>412927196502042126A</v>
      </c>
    </row>
    <row r="1333" spans="1:3">
      <c r="A1333" t="s">
        <v>2591</v>
      </c>
      <c r="B1333" t="s">
        <v>6145</v>
      </c>
      <c r="C1333" t="str">
        <f t="shared" si="20"/>
        <v>412927197401042113A</v>
      </c>
    </row>
    <row r="1334" spans="1:3">
      <c r="A1334" t="s">
        <v>2594</v>
      </c>
      <c r="B1334" t="s">
        <v>6146</v>
      </c>
      <c r="C1334" t="str">
        <f t="shared" si="20"/>
        <v>410426198110052564A</v>
      </c>
    </row>
    <row r="1335" spans="1:3">
      <c r="A1335" t="s">
        <v>2599</v>
      </c>
      <c r="B1335" t="s">
        <v>6147</v>
      </c>
      <c r="C1335" t="str">
        <f t="shared" si="20"/>
        <v>411323199107282132A</v>
      </c>
    </row>
    <row r="1336" spans="1:3">
      <c r="A1336" t="s">
        <v>2602</v>
      </c>
      <c r="B1336" t="s">
        <v>6148</v>
      </c>
      <c r="C1336" t="str">
        <f t="shared" si="20"/>
        <v>412927197403052112A</v>
      </c>
    </row>
    <row r="1337" spans="1:3">
      <c r="A1337" t="s">
        <v>2604</v>
      </c>
      <c r="B1337" t="s">
        <v>6149</v>
      </c>
      <c r="C1337" t="str">
        <f t="shared" si="20"/>
        <v>412927196612122119A</v>
      </c>
    </row>
    <row r="1338" spans="1:3">
      <c r="A1338" t="s">
        <v>2607</v>
      </c>
      <c r="B1338" t="s">
        <v>6150</v>
      </c>
      <c r="C1338" t="str">
        <f t="shared" si="20"/>
        <v>412927197104222118A</v>
      </c>
    </row>
    <row r="1339" spans="1:3">
      <c r="A1339" t="s">
        <v>2609</v>
      </c>
      <c r="B1339" t="s">
        <v>6168</v>
      </c>
      <c r="C1339" t="str">
        <f t="shared" si="20"/>
        <v>41292719721102217044A</v>
      </c>
    </row>
    <row r="1340" spans="1:3">
      <c r="A1340" t="s">
        <v>2614</v>
      </c>
      <c r="B1340" t="s">
        <v>6151</v>
      </c>
      <c r="C1340" t="str">
        <f t="shared" si="20"/>
        <v>41132320030225217XA</v>
      </c>
    </row>
    <row r="1341" spans="1:3">
      <c r="A1341" t="s">
        <v>2615</v>
      </c>
      <c r="B1341" t="s">
        <v>6152</v>
      </c>
      <c r="C1341" t="str">
        <f t="shared" si="20"/>
        <v>41292719680212211XA</v>
      </c>
    </row>
    <row r="1342" spans="1:3">
      <c r="A1342" t="s">
        <v>2619</v>
      </c>
      <c r="B1342" t="s">
        <v>6153</v>
      </c>
      <c r="C1342" t="str">
        <f t="shared" si="20"/>
        <v>412927197203012116A</v>
      </c>
    </row>
    <row r="1343" spans="1:3">
      <c r="A1343" t="s">
        <v>2620</v>
      </c>
      <c r="B1343" t="s">
        <v>6154</v>
      </c>
      <c r="C1343" t="str">
        <f t="shared" si="20"/>
        <v>411323196412032195A</v>
      </c>
    </row>
    <row r="1344" spans="1:3">
      <c r="A1344" t="s">
        <v>2624</v>
      </c>
      <c r="B1344" t="s">
        <v>6155</v>
      </c>
      <c r="C1344" t="str">
        <f t="shared" si="20"/>
        <v>412927197704192119A</v>
      </c>
    </row>
    <row r="1345" spans="1:3">
      <c r="A1345" t="s">
        <v>2626</v>
      </c>
      <c r="B1345" t="s">
        <v>6156</v>
      </c>
      <c r="C1345" t="str">
        <f t="shared" si="20"/>
        <v>412927196612252116A</v>
      </c>
    </row>
    <row r="1346" spans="1:3">
      <c r="A1346" t="s">
        <v>2629</v>
      </c>
      <c r="B1346" t="s">
        <v>6157</v>
      </c>
      <c r="C1346" t="str">
        <f t="shared" ref="C1346:C1409" si="21">B1346&amp;"A"</f>
        <v>412927196503072132A</v>
      </c>
    </row>
    <row r="1347" spans="1:3">
      <c r="A1347" t="s">
        <v>2632</v>
      </c>
      <c r="B1347" t="s">
        <v>6158</v>
      </c>
      <c r="C1347" t="str">
        <f t="shared" si="21"/>
        <v>41292719651005213XA</v>
      </c>
    </row>
    <row r="1348" spans="1:3">
      <c r="A1348" t="s">
        <v>2634</v>
      </c>
      <c r="B1348" t="s">
        <v>6159</v>
      </c>
      <c r="C1348" t="str">
        <f t="shared" si="21"/>
        <v>412927197911162158A</v>
      </c>
    </row>
    <row r="1349" spans="1:3">
      <c r="A1349" t="s">
        <v>2638</v>
      </c>
      <c r="B1349" t="s">
        <v>6160</v>
      </c>
      <c r="C1349" t="str">
        <f t="shared" si="21"/>
        <v>412927196403202147A</v>
      </c>
    </row>
    <row r="1350" spans="1:3">
      <c r="A1350" t="s">
        <v>2639</v>
      </c>
      <c r="B1350" t="s">
        <v>6161</v>
      </c>
      <c r="C1350" t="str">
        <f t="shared" si="21"/>
        <v>412927197003042177A</v>
      </c>
    </row>
    <row r="1351" spans="1:3">
      <c r="A1351" t="s">
        <v>2643</v>
      </c>
      <c r="B1351" t="s">
        <v>6162</v>
      </c>
      <c r="C1351" t="str">
        <f t="shared" si="21"/>
        <v>411323198006282112A</v>
      </c>
    </row>
    <row r="1352" spans="1:3">
      <c r="A1352" t="s">
        <v>2646</v>
      </c>
      <c r="B1352" t="s">
        <v>6163</v>
      </c>
      <c r="C1352" t="str">
        <f t="shared" si="21"/>
        <v>41132319900308211XA</v>
      </c>
    </row>
    <row r="1353" spans="1:3">
      <c r="A1353" t="s">
        <v>2648</v>
      </c>
      <c r="B1353" t="s">
        <v>6164</v>
      </c>
      <c r="C1353" t="str">
        <f t="shared" si="21"/>
        <v>412927195010192115A</v>
      </c>
    </row>
    <row r="1354" spans="1:3">
      <c r="A1354" t="s">
        <v>2653</v>
      </c>
      <c r="B1354" t="s">
        <v>6165</v>
      </c>
      <c r="C1354" t="str">
        <f t="shared" si="21"/>
        <v>411323199606072164A</v>
      </c>
    </row>
    <row r="1355" spans="1:3">
      <c r="A1355" t="s">
        <v>2656</v>
      </c>
      <c r="B1355" t="s">
        <v>2657</v>
      </c>
      <c r="C1355" t="str">
        <f t="shared" si="21"/>
        <v>412927195702142135A</v>
      </c>
    </row>
    <row r="1356" spans="1:3">
      <c r="A1356" t="s">
        <v>2660</v>
      </c>
      <c r="B1356" t="s">
        <v>2661</v>
      </c>
      <c r="C1356" t="str">
        <f t="shared" si="21"/>
        <v>412927196604272133A</v>
      </c>
    </row>
    <row r="1357" spans="1:3">
      <c r="A1357" t="s">
        <v>2665</v>
      </c>
      <c r="B1357" t="s">
        <v>2666</v>
      </c>
      <c r="C1357" t="str">
        <f t="shared" si="21"/>
        <v>412927195001042115A</v>
      </c>
    </row>
    <row r="1358" spans="1:3">
      <c r="A1358" t="s">
        <v>2672</v>
      </c>
      <c r="B1358" t="s">
        <v>2673</v>
      </c>
      <c r="C1358" t="str">
        <f t="shared" si="21"/>
        <v>411323199005092135A</v>
      </c>
    </row>
    <row r="1359" spans="1:3">
      <c r="A1359" t="s">
        <v>2678</v>
      </c>
      <c r="B1359" t="s">
        <v>2679</v>
      </c>
      <c r="C1359" t="str">
        <f t="shared" si="21"/>
        <v>411323199604012117A</v>
      </c>
    </row>
    <row r="1360" spans="1:3">
      <c r="A1360" t="s">
        <v>2681</v>
      </c>
      <c r="B1360" t="s">
        <v>2682</v>
      </c>
      <c r="C1360" t="str">
        <f t="shared" si="21"/>
        <v>412927197311162138A</v>
      </c>
    </row>
    <row r="1361" spans="1:3">
      <c r="A1361" t="s">
        <v>2688</v>
      </c>
      <c r="B1361" t="s">
        <v>2689</v>
      </c>
      <c r="C1361" t="str">
        <f t="shared" si="21"/>
        <v>41132319941015212XA</v>
      </c>
    </row>
    <row r="1362" spans="1:3">
      <c r="A1362" t="s">
        <v>2694</v>
      </c>
      <c r="B1362" t="s">
        <v>2695</v>
      </c>
      <c r="C1362" t="str">
        <f t="shared" si="21"/>
        <v>411323198303022149A</v>
      </c>
    </row>
    <row r="1363" spans="1:3">
      <c r="A1363" t="s">
        <v>2699</v>
      </c>
      <c r="B1363" t="s">
        <v>2700</v>
      </c>
      <c r="C1363" t="str">
        <f t="shared" si="21"/>
        <v>412927197007232154A</v>
      </c>
    </row>
    <row r="1364" spans="1:3">
      <c r="A1364" t="s">
        <v>2709</v>
      </c>
      <c r="B1364" t="s">
        <v>2710</v>
      </c>
      <c r="C1364" t="str">
        <f t="shared" si="21"/>
        <v>411323199204172111A</v>
      </c>
    </row>
    <row r="1365" spans="1:3">
      <c r="A1365" t="s">
        <v>2715</v>
      </c>
      <c r="B1365" t="s">
        <v>2716</v>
      </c>
      <c r="C1365" t="str">
        <f t="shared" si="21"/>
        <v>411323198212262155A</v>
      </c>
    </row>
    <row r="1366" spans="1:3">
      <c r="A1366" t="s">
        <v>2718</v>
      </c>
      <c r="B1366" t="s">
        <v>2719</v>
      </c>
      <c r="C1366" t="str">
        <f t="shared" si="21"/>
        <v>412927197312092119A</v>
      </c>
    </row>
    <row r="1367" spans="1:3">
      <c r="A1367" t="s">
        <v>2722</v>
      </c>
      <c r="B1367" t="s">
        <v>2723</v>
      </c>
      <c r="C1367" t="str">
        <f t="shared" si="21"/>
        <v>412927197202212116A</v>
      </c>
    </row>
    <row r="1368" spans="1:3">
      <c r="A1368" t="s">
        <v>2726</v>
      </c>
      <c r="B1368" s="222" t="s">
        <v>2727</v>
      </c>
      <c r="C1368" t="str">
        <f t="shared" si="21"/>
        <v>412927196812052186A</v>
      </c>
    </row>
    <row r="1369" spans="1:3">
      <c r="A1369" t="s">
        <v>2730</v>
      </c>
      <c r="B1369" t="s">
        <v>2731</v>
      </c>
      <c r="C1369" t="str">
        <f t="shared" si="21"/>
        <v>411323198111292136A</v>
      </c>
    </row>
    <row r="1370" spans="1:3">
      <c r="A1370" t="s">
        <v>2734</v>
      </c>
      <c r="B1370" t="s">
        <v>2735</v>
      </c>
      <c r="C1370" t="str">
        <f t="shared" si="21"/>
        <v>412927197709022143A</v>
      </c>
    </row>
    <row r="1371" spans="1:3">
      <c r="A1371" t="s">
        <v>2741</v>
      </c>
      <c r="B1371" t="s">
        <v>2742</v>
      </c>
      <c r="C1371" t="str">
        <f t="shared" si="21"/>
        <v>612524198410214870A</v>
      </c>
    </row>
    <row r="1372" spans="1:3">
      <c r="A1372" t="s">
        <v>2743</v>
      </c>
      <c r="B1372" t="s">
        <v>2744</v>
      </c>
      <c r="C1372" t="str">
        <f t="shared" si="21"/>
        <v>411323197306172113A</v>
      </c>
    </row>
    <row r="1373" spans="1:3">
      <c r="A1373" t="s">
        <v>2747</v>
      </c>
      <c r="B1373" t="s">
        <v>2748</v>
      </c>
      <c r="C1373" t="str">
        <f t="shared" si="21"/>
        <v>411323196412242117A</v>
      </c>
    </row>
    <row r="1374" spans="1:3">
      <c r="A1374" t="s">
        <v>2754</v>
      </c>
      <c r="B1374" t="s">
        <v>2755</v>
      </c>
      <c r="C1374" t="str">
        <f t="shared" si="21"/>
        <v>41132319691003211242A</v>
      </c>
    </row>
    <row r="1375" spans="1:3">
      <c r="A1375" t="s">
        <v>2757</v>
      </c>
      <c r="B1375" t="s">
        <v>2758</v>
      </c>
      <c r="C1375" t="str">
        <f t="shared" si="21"/>
        <v>411323197802182118A</v>
      </c>
    </row>
    <row r="1376" spans="1:3">
      <c r="A1376" t="s">
        <v>2761</v>
      </c>
      <c r="B1376" t="s">
        <v>2762</v>
      </c>
      <c r="C1376" t="str">
        <f t="shared" si="21"/>
        <v>41292719740626217432A</v>
      </c>
    </row>
    <row r="1377" spans="1:3">
      <c r="A1377" t="s">
        <v>2767</v>
      </c>
      <c r="B1377" t="s">
        <v>2768</v>
      </c>
      <c r="C1377" t="str">
        <f t="shared" si="21"/>
        <v>420321198504145725A</v>
      </c>
    </row>
    <row r="1378" spans="1:3">
      <c r="A1378" t="s">
        <v>2770</v>
      </c>
      <c r="B1378" s="222" t="s">
        <v>2771</v>
      </c>
      <c r="C1378" t="str">
        <f t="shared" si="21"/>
        <v>412927197002072155A</v>
      </c>
    </row>
    <row r="1379" spans="1:3">
      <c r="A1379" t="s">
        <v>2773</v>
      </c>
      <c r="B1379" s="222" t="s">
        <v>2774</v>
      </c>
      <c r="C1379" t="str">
        <f t="shared" si="21"/>
        <v>412927197503202114A</v>
      </c>
    </row>
    <row r="1380" spans="1:3">
      <c r="A1380" t="s">
        <v>2776</v>
      </c>
      <c r="B1380" t="s">
        <v>2777</v>
      </c>
      <c r="C1380" t="str">
        <f t="shared" si="21"/>
        <v>412927197803132218A</v>
      </c>
    </row>
    <row r="1381" spans="1:3">
      <c r="A1381" t="s">
        <v>2783</v>
      </c>
      <c r="B1381" s="222" t="s">
        <v>2784</v>
      </c>
      <c r="C1381" t="str">
        <f t="shared" si="21"/>
        <v>411323196603242128A</v>
      </c>
    </row>
    <row r="1382" spans="1:3">
      <c r="A1382" t="s">
        <v>2789</v>
      </c>
      <c r="B1382" s="222" t="s">
        <v>2790</v>
      </c>
      <c r="C1382" t="str">
        <f t="shared" si="21"/>
        <v>4113231982071621233A</v>
      </c>
    </row>
    <row r="1383" spans="1:3">
      <c r="A1383" t="s">
        <v>2792</v>
      </c>
      <c r="B1383" s="222" t="s">
        <v>2793</v>
      </c>
      <c r="C1383" t="str">
        <f t="shared" si="21"/>
        <v>411323196509022137A</v>
      </c>
    </row>
    <row r="1384" spans="1:3">
      <c r="A1384" t="s">
        <v>2796</v>
      </c>
      <c r="B1384" s="222" t="s">
        <v>2797</v>
      </c>
      <c r="C1384" t="str">
        <f t="shared" si="21"/>
        <v>411323197102252111A</v>
      </c>
    </row>
    <row r="1385" spans="1:3">
      <c r="A1385" t="s">
        <v>2800</v>
      </c>
      <c r="B1385" s="222" t="s">
        <v>2801</v>
      </c>
      <c r="C1385" t="str">
        <f t="shared" si="21"/>
        <v>411323196504072119A</v>
      </c>
    </row>
    <row r="1386" spans="1:3">
      <c r="A1386" t="s">
        <v>2803</v>
      </c>
      <c r="B1386" t="s">
        <v>2804</v>
      </c>
      <c r="C1386" t="str">
        <f t="shared" si="21"/>
        <v>412927196712282195A</v>
      </c>
    </row>
    <row r="1387" spans="1:3">
      <c r="A1387" t="s">
        <v>2807</v>
      </c>
      <c r="B1387" t="s">
        <v>2808</v>
      </c>
      <c r="C1387" t="str">
        <f t="shared" si="21"/>
        <v>412927197212242159A</v>
      </c>
    </row>
    <row r="1388" spans="1:3">
      <c r="A1388" t="s">
        <v>2815</v>
      </c>
      <c r="B1388" t="s">
        <v>2816</v>
      </c>
      <c r="C1388" t="str">
        <f t="shared" si="21"/>
        <v>411323198902262128A</v>
      </c>
    </row>
    <row r="1389" spans="1:3">
      <c r="A1389" t="s">
        <v>2821</v>
      </c>
      <c r="B1389" t="s">
        <v>2822</v>
      </c>
      <c r="C1389" t="str">
        <f t="shared" si="21"/>
        <v>412927197607182154A</v>
      </c>
    </row>
    <row r="1390" spans="1:3">
      <c r="A1390" t="s">
        <v>2827</v>
      </c>
      <c r="B1390" t="s">
        <v>2828</v>
      </c>
      <c r="C1390" t="str">
        <f t="shared" si="21"/>
        <v>412927197306022149A</v>
      </c>
    </row>
    <row r="1391" spans="1:3">
      <c r="A1391" t="s">
        <v>2829</v>
      </c>
      <c r="B1391" t="s">
        <v>2830</v>
      </c>
      <c r="C1391" t="str">
        <f t="shared" si="21"/>
        <v>412927197507242113A</v>
      </c>
    </row>
    <row r="1392" spans="1:3">
      <c r="A1392" t="s">
        <v>2835</v>
      </c>
      <c r="B1392" t="s">
        <v>2836</v>
      </c>
      <c r="C1392" t="str">
        <f t="shared" si="21"/>
        <v>411323198505062114A</v>
      </c>
    </row>
    <row r="1393" spans="1:3">
      <c r="A1393" t="s">
        <v>2841</v>
      </c>
      <c r="B1393" s="222" t="s">
        <v>2842</v>
      </c>
      <c r="C1393" t="str">
        <f t="shared" si="21"/>
        <v>411323199102112150A</v>
      </c>
    </row>
    <row r="1394" spans="1:3">
      <c r="A1394" t="s">
        <v>2847</v>
      </c>
      <c r="B1394" s="222" t="s">
        <v>2848</v>
      </c>
      <c r="C1394" t="str">
        <f t="shared" si="21"/>
        <v>411323199009051410A</v>
      </c>
    </row>
    <row r="1395" spans="1:3">
      <c r="A1395" t="s">
        <v>2850</v>
      </c>
      <c r="B1395" s="222" t="s">
        <v>2851</v>
      </c>
      <c r="C1395" t="str">
        <f t="shared" si="21"/>
        <v>412927197812272132A</v>
      </c>
    </row>
    <row r="1396" spans="1:3">
      <c r="A1396" t="s">
        <v>2854</v>
      </c>
      <c r="B1396" s="222" t="s">
        <v>2855</v>
      </c>
      <c r="C1396" t="str">
        <f t="shared" si="21"/>
        <v>411323198111122137A</v>
      </c>
    </row>
    <row r="1397" spans="1:3">
      <c r="A1397" t="s">
        <v>2861</v>
      </c>
      <c r="B1397" s="222" t="s">
        <v>2862</v>
      </c>
      <c r="C1397" t="str">
        <f t="shared" si="21"/>
        <v>412927197511022172A</v>
      </c>
    </row>
    <row r="1398" spans="1:3">
      <c r="A1398" t="s">
        <v>2867</v>
      </c>
      <c r="B1398" s="222" t="s">
        <v>2868</v>
      </c>
      <c r="C1398" t="str">
        <f t="shared" si="21"/>
        <v>411323198706242111A</v>
      </c>
    </row>
    <row r="1399" spans="1:3">
      <c r="A1399" t="s">
        <v>2872</v>
      </c>
      <c r="B1399" s="222" t="s">
        <v>2873</v>
      </c>
      <c r="C1399" t="str">
        <f t="shared" si="21"/>
        <v>411323199312242113A</v>
      </c>
    </row>
    <row r="1400" spans="1:3">
      <c r="A1400" t="s">
        <v>2878</v>
      </c>
      <c r="B1400" s="222" t="s">
        <v>2879</v>
      </c>
      <c r="C1400" t="str">
        <f t="shared" si="21"/>
        <v>412927197712132159A</v>
      </c>
    </row>
    <row r="1401" spans="1:3">
      <c r="A1401" t="s">
        <v>2881</v>
      </c>
      <c r="B1401" s="222" t="s">
        <v>2882</v>
      </c>
      <c r="C1401" t="str">
        <f t="shared" si="21"/>
        <v>412927196907122116A</v>
      </c>
    </row>
    <row r="1402" spans="1:3">
      <c r="A1402" t="s">
        <v>2885</v>
      </c>
      <c r="B1402" s="222" t="s">
        <v>2886</v>
      </c>
      <c r="C1402" t="str">
        <f t="shared" si="21"/>
        <v>412927197405222170A</v>
      </c>
    </row>
    <row r="1403" spans="1:3">
      <c r="A1403" t="s">
        <v>2892</v>
      </c>
      <c r="B1403" s="222" t="s">
        <v>2893</v>
      </c>
      <c r="C1403" t="str">
        <f t="shared" si="21"/>
        <v>411323199909042114A</v>
      </c>
    </row>
    <row r="1404" spans="1:3">
      <c r="A1404" t="s">
        <v>2894</v>
      </c>
      <c r="B1404" s="222" t="s">
        <v>2895</v>
      </c>
      <c r="C1404" t="str">
        <f t="shared" si="21"/>
        <v>412927195510222114A</v>
      </c>
    </row>
    <row r="1405" spans="1:3">
      <c r="A1405" t="s">
        <v>2898</v>
      </c>
      <c r="B1405" s="222" t="s">
        <v>2899</v>
      </c>
      <c r="C1405" t="str">
        <f t="shared" si="21"/>
        <v>412927196504292153A</v>
      </c>
    </row>
    <row r="1406" spans="1:3">
      <c r="A1406" t="s">
        <v>2905</v>
      </c>
      <c r="B1406" s="222" t="s">
        <v>2906</v>
      </c>
      <c r="C1406" t="str">
        <f t="shared" si="21"/>
        <v>411323198003292112A</v>
      </c>
    </row>
    <row r="1407" spans="1:3">
      <c r="A1407" t="s">
        <v>2908</v>
      </c>
      <c r="B1407" t="s">
        <v>2909</v>
      </c>
      <c r="C1407" t="str">
        <f t="shared" si="21"/>
        <v>41292719780918211xA</v>
      </c>
    </row>
    <row r="1408" spans="1:3">
      <c r="A1408" t="s">
        <v>2911</v>
      </c>
      <c r="B1408" s="222" t="s">
        <v>2912</v>
      </c>
      <c r="C1408" t="str">
        <f t="shared" si="21"/>
        <v>412927196607222158A</v>
      </c>
    </row>
    <row r="1409" spans="1:3">
      <c r="A1409" t="s">
        <v>2915</v>
      </c>
      <c r="B1409" s="222" t="s">
        <v>2916</v>
      </c>
      <c r="C1409" t="str">
        <f t="shared" si="21"/>
        <v>412927197804092115A</v>
      </c>
    </row>
    <row r="1410" spans="1:3">
      <c r="A1410" t="s">
        <v>2921</v>
      </c>
      <c r="B1410" s="222" t="s">
        <v>2922</v>
      </c>
      <c r="C1410" t="str">
        <f t="shared" ref="C1410:C1473" si="22">B1410&amp;"A"</f>
        <v>412927197512012152A</v>
      </c>
    </row>
    <row r="1411" spans="1:3">
      <c r="A1411" t="s">
        <v>2923</v>
      </c>
      <c r="B1411" s="222" t="s">
        <v>2924</v>
      </c>
      <c r="C1411" t="str">
        <f t="shared" si="22"/>
        <v>412927196810102143A</v>
      </c>
    </row>
    <row r="1412" spans="1:3">
      <c r="A1412" t="s">
        <v>2929</v>
      </c>
      <c r="B1412" t="s">
        <v>2930</v>
      </c>
      <c r="C1412" t="str">
        <f t="shared" si="22"/>
        <v>41132320031114695XA</v>
      </c>
    </row>
    <row r="1413" spans="1:3">
      <c r="A1413" t="s">
        <v>999</v>
      </c>
      <c r="B1413" s="222" t="s">
        <v>2934</v>
      </c>
      <c r="C1413" t="str">
        <f t="shared" si="22"/>
        <v>411323198009122114A</v>
      </c>
    </row>
    <row r="1414" spans="1:3">
      <c r="A1414" t="s">
        <v>2937</v>
      </c>
      <c r="B1414" s="222" t="s">
        <v>2938</v>
      </c>
      <c r="C1414" t="str">
        <f t="shared" si="22"/>
        <v>412927196902105720A</v>
      </c>
    </row>
    <row r="1415" spans="1:3">
      <c r="A1415" t="s">
        <v>2941</v>
      </c>
      <c r="B1415" s="222" t="s">
        <v>2942</v>
      </c>
      <c r="C1415" t="str">
        <f t="shared" si="22"/>
        <v>411323196312052113A</v>
      </c>
    </row>
    <row r="1416" spans="1:3">
      <c r="A1416" t="s">
        <v>2944</v>
      </c>
      <c r="B1416" s="222" t="s">
        <v>2945</v>
      </c>
      <c r="C1416" t="str">
        <f t="shared" si="22"/>
        <v>411323199502012116A</v>
      </c>
    </row>
    <row r="1417" spans="1:3">
      <c r="A1417" t="s">
        <v>2950</v>
      </c>
      <c r="B1417" t="s">
        <v>2951</v>
      </c>
      <c r="C1417" t="str">
        <f t="shared" si="22"/>
        <v>411323199308092116A</v>
      </c>
    </row>
    <row r="1418" spans="1:3">
      <c r="A1418" t="s">
        <v>2955</v>
      </c>
      <c r="B1418" t="s">
        <v>2956</v>
      </c>
      <c r="C1418" t="str">
        <f t="shared" si="22"/>
        <v>412927195710202134A</v>
      </c>
    </row>
    <row r="1419" spans="1:3">
      <c r="A1419" t="s">
        <v>2957</v>
      </c>
      <c r="B1419" s="222" t="s">
        <v>2958</v>
      </c>
      <c r="C1419" t="str">
        <f t="shared" si="22"/>
        <v>412927196602102130A</v>
      </c>
    </row>
    <row r="1420" spans="1:3">
      <c r="A1420" t="s">
        <v>2960</v>
      </c>
      <c r="B1420" t="s">
        <v>2961</v>
      </c>
      <c r="C1420" t="str">
        <f t="shared" si="22"/>
        <v>41292719551127213XA</v>
      </c>
    </row>
    <row r="1421" spans="1:3">
      <c r="A1421" t="s">
        <v>2963</v>
      </c>
      <c r="B1421" s="222" t="s">
        <v>2964</v>
      </c>
      <c r="C1421" t="str">
        <f t="shared" si="22"/>
        <v>412927197103202131A</v>
      </c>
    </row>
    <row r="1422" spans="1:3">
      <c r="A1422" t="s">
        <v>2966</v>
      </c>
      <c r="B1422" s="222" t="s">
        <v>2967</v>
      </c>
      <c r="C1422" t="str">
        <f t="shared" si="22"/>
        <v>412927197012022135A</v>
      </c>
    </row>
    <row r="1423" spans="1:3">
      <c r="A1423" t="s">
        <v>2969</v>
      </c>
      <c r="B1423" s="222" t="s">
        <v>2970</v>
      </c>
      <c r="C1423" t="str">
        <f t="shared" si="22"/>
        <v>412927197907102152A</v>
      </c>
    </row>
    <row r="1424" spans="1:3">
      <c r="A1424" t="s">
        <v>2975</v>
      </c>
      <c r="B1424" t="s">
        <v>2976</v>
      </c>
      <c r="C1424" t="str">
        <f t="shared" si="22"/>
        <v>41292719570427211XA</v>
      </c>
    </row>
    <row r="1425" spans="1:3">
      <c r="A1425" t="s">
        <v>2980</v>
      </c>
      <c r="B1425" t="s">
        <v>2981</v>
      </c>
      <c r="C1425" t="str">
        <f t="shared" si="22"/>
        <v>41132319830503213XA</v>
      </c>
    </row>
    <row r="1426" spans="1:3">
      <c r="A1426" t="s">
        <v>2984</v>
      </c>
      <c r="B1426" t="s">
        <v>2985</v>
      </c>
      <c r="C1426" t="str">
        <f t="shared" si="22"/>
        <v>411323198902072113A</v>
      </c>
    </row>
    <row r="1427" spans="1:3">
      <c r="A1427" t="s">
        <v>2987</v>
      </c>
      <c r="B1427" s="222" t="s">
        <v>2988</v>
      </c>
      <c r="C1427" t="str">
        <f t="shared" si="22"/>
        <v>411323196211012155A</v>
      </c>
    </row>
    <row r="1428" spans="1:3">
      <c r="A1428" t="s">
        <v>2990</v>
      </c>
      <c r="B1428" s="222" t="s">
        <v>2991</v>
      </c>
      <c r="C1428" t="str">
        <f t="shared" si="22"/>
        <v>411323196812192112A</v>
      </c>
    </row>
    <row r="1429" spans="1:3">
      <c r="A1429" t="s">
        <v>2993</v>
      </c>
      <c r="B1429" t="s">
        <v>2994</v>
      </c>
      <c r="C1429" t="str">
        <f t="shared" si="22"/>
        <v>412927196905082114A</v>
      </c>
    </row>
    <row r="1430" spans="1:3">
      <c r="A1430" t="s">
        <v>2996</v>
      </c>
      <c r="B1430" s="222" t="s">
        <v>2997</v>
      </c>
      <c r="C1430" t="str">
        <f t="shared" si="22"/>
        <v>411323196909072133A</v>
      </c>
    </row>
    <row r="1431" spans="1:3">
      <c r="A1431" t="s">
        <v>2999</v>
      </c>
      <c r="B1431" s="222" t="s">
        <v>3000</v>
      </c>
      <c r="C1431" t="str">
        <f t="shared" si="22"/>
        <v>412927197303112114A</v>
      </c>
    </row>
    <row r="1432" spans="1:3">
      <c r="A1432" t="s">
        <v>3002</v>
      </c>
      <c r="B1432" s="222" t="s">
        <v>3003</v>
      </c>
      <c r="C1432" t="str">
        <f t="shared" si="22"/>
        <v>411323198902012196A</v>
      </c>
    </row>
    <row r="1433" spans="1:3">
      <c r="A1433" t="s">
        <v>3008</v>
      </c>
      <c r="B1433" t="s">
        <v>3009</v>
      </c>
      <c r="C1433" t="str">
        <f t="shared" si="22"/>
        <v>610203197802164214A</v>
      </c>
    </row>
    <row r="1434" spans="1:3">
      <c r="A1434" t="s">
        <v>3013</v>
      </c>
      <c r="B1434" t="s">
        <v>3014</v>
      </c>
      <c r="C1434" t="str">
        <f t="shared" si="22"/>
        <v>411323198904082112A</v>
      </c>
    </row>
    <row r="1435" spans="1:3">
      <c r="A1435" t="s">
        <v>3015</v>
      </c>
      <c r="B1435" s="222" t="s">
        <v>3016</v>
      </c>
      <c r="C1435" t="str">
        <f t="shared" si="22"/>
        <v>412927197206102117A</v>
      </c>
    </row>
    <row r="1436" spans="1:3">
      <c r="A1436" t="s">
        <v>3018</v>
      </c>
      <c r="B1436" s="222" t="s">
        <v>3019</v>
      </c>
      <c r="C1436" t="str">
        <f t="shared" si="22"/>
        <v>412927197212252170A</v>
      </c>
    </row>
    <row r="1437" spans="1:3">
      <c r="A1437" t="s">
        <v>3025</v>
      </c>
      <c r="B1437" t="s">
        <v>3026</v>
      </c>
      <c r="C1437" t="str">
        <f t="shared" si="22"/>
        <v>411323199003122214A</v>
      </c>
    </row>
    <row r="1438" spans="1:3">
      <c r="A1438" t="s">
        <v>3028</v>
      </c>
      <c r="B1438" t="s">
        <v>3029</v>
      </c>
      <c r="C1438" t="str">
        <f t="shared" si="22"/>
        <v>412927196611012129A</v>
      </c>
    </row>
    <row r="1439" spans="1:3">
      <c r="A1439" t="s">
        <v>3032</v>
      </c>
      <c r="B1439" t="s">
        <v>3033</v>
      </c>
      <c r="C1439" t="str">
        <f t="shared" si="22"/>
        <v>412927196508172175A</v>
      </c>
    </row>
    <row r="1440" spans="1:3">
      <c r="A1440" t="s">
        <v>3039</v>
      </c>
      <c r="B1440" t="s">
        <v>3040</v>
      </c>
      <c r="C1440" t="str">
        <f t="shared" si="22"/>
        <v>412927196312172149A</v>
      </c>
    </row>
    <row r="1441" spans="1:3">
      <c r="A1441" t="s">
        <v>3045</v>
      </c>
      <c r="B1441" t="s">
        <v>3046</v>
      </c>
      <c r="C1441" t="str">
        <f t="shared" si="22"/>
        <v>42262219730412572XA</v>
      </c>
    </row>
    <row r="1442" spans="1:3">
      <c r="A1442" t="s">
        <v>3049</v>
      </c>
      <c r="B1442" t="s">
        <v>3050</v>
      </c>
      <c r="C1442" t="str">
        <f t="shared" si="22"/>
        <v>422622197602212127A</v>
      </c>
    </row>
    <row r="1443" spans="1:3">
      <c r="A1443" t="s">
        <v>3056</v>
      </c>
      <c r="B1443" s="222" t="s">
        <v>3057</v>
      </c>
      <c r="C1443" t="str">
        <f t="shared" si="22"/>
        <v>412927195012242147A</v>
      </c>
    </row>
    <row r="1444" spans="1:3">
      <c r="A1444" t="s">
        <v>3058</v>
      </c>
      <c r="B1444" t="s">
        <v>3059</v>
      </c>
      <c r="C1444" t="str">
        <f t="shared" si="22"/>
        <v>412927195504102116A</v>
      </c>
    </row>
    <row r="1445" spans="1:3">
      <c r="A1445" t="s">
        <v>3064</v>
      </c>
      <c r="B1445" t="s">
        <v>3065</v>
      </c>
      <c r="C1445" t="str">
        <f t="shared" si="22"/>
        <v>412927197001122122A</v>
      </c>
    </row>
    <row r="1446" spans="1:3">
      <c r="A1446" t="s">
        <v>3066</v>
      </c>
      <c r="B1446" t="s">
        <v>3067</v>
      </c>
      <c r="C1446" t="str">
        <f t="shared" si="22"/>
        <v>412927197311022186A</v>
      </c>
    </row>
    <row r="1447" spans="1:3">
      <c r="A1447" t="s">
        <v>3072</v>
      </c>
      <c r="B1447" s="222" t="s">
        <v>3073</v>
      </c>
      <c r="C1447" t="str">
        <f t="shared" si="22"/>
        <v>412927197906192133A</v>
      </c>
    </row>
    <row r="1448" spans="1:3">
      <c r="A1448" t="s">
        <v>3075</v>
      </c>
      <c r="B1448" t="s">
        <v>3076</v>
      </c>
      <c r="C1448" t="str">
        <f t="shared" si="22"/>
        <v>41292719780227211243A</v>
      </c>
    </row>
    <row r="1449" spans="1:3">
      <c r="A1449" t="s">
        <v>3078</v>
      </c>
      <c r="B1449" t="s">
        <v>3079</v>
      </c>
      <c r="C1449" t="str">
        <f t="shared" si="22"/>
        <v>412927197210152117A</v>
      </c>
    </row>
    <row r="1450" spans="1:3">
      <c r="A1450" t="s">
        <v>3081</v>
      </c>
      <c r="B1450" s="222" t="s">
        <v>3082</v>
      </c>
      <c r="C1450" t="str">
        <f t="shared" si="22"/>
        <v>411323197608014110A</v>
      </c>
    </row>
    <row r="1451" spans="1:3">
      <c r="A1451" t="s">
        <v>3086</v>
      </c>
      <c r="B1451" t="s">
        <v>3087</v>
      </c>
      <c r="C1451" t="str">
        <f t="shared" si="22"/>
        <v>41292719790115211643A</v>
      </c>
    </row>
    <row r="1452" spans="1:3">
      <c r="A1452" t="s">
        <v>3090</v>
      </c>
      <c r="B1452" t="s">
        <v>3091</v>
      </c>
      <c r="C1452" t="str">
        <f t="shared" si="22"/>
        <v>412927195511182150A</v>
      </c>
    </row>
    <row r="1453" spans="1:3">
      <c r="A1453" t="s">
        <v>3093</v>
      </c>
      <c r="B1453" t="s">
        <v>3094</v>
      </c>
      <c r="C1453" t="str">
        <f t="shared" si="22"/>
        <v>41132319810513211XA</v>
      </c>
    </row>
    <row r="1454" spans="1:3">
      <c r="A1454" t="s">
        <v>3099</v>
      </c>
      <c r="B1454" t="s">
        <v>3100</v>
      </c>
      <c r="C1454" t="str">
        <f t="shared" si="22"/>
        <v>412927197402282119A</v>
      </c>
    </row>
    <row r="1455" spans="1:3">
      <c r="A1455" t="s">
        <v>3102</v>
      </c>
      <c r="B1455" s="222" t="s">
        <v>3103</v>
      </c>
      <c r="C1455" t="str">
        <f t="shared" si="22"/>
        <v>411323198107132113A</v>
      </c>
    </row>
    <row r="1456" spans="1:3">
      <c r="A1456" t="s">
        <v>3105</v>
      </c>
      <c r="B1456" t="s">
        <v>3106</v>
      </c>
      <c r="C1456" t="str">
        <f t="shared" si="22"/>
        <v>412927196702132214A</v>
      </c>
    </row>
    <row r="1457" spans="1:3">
      <c r="A1457" t="s">
        <v>3109</v>
      </c>
      <c r="B1457" s="222" t="s">
        <v>3110</v>
      </c>
      <c r="C1457" t="str">
        <f t="shared" si="22"/>
        <v>412927196307142113A</v>
      </c>
    </row>
    <row r="1458" spans="1:3">
      <c r="A1458" t="s">
        <v>3115</v>
      </c>
      <c r="B1458" s="222" t="s">
        <v>3116</v>
      </c>
      <c r="C1458" t="str">
        <f t="shared" si="22"/>
        <v>411323198805051476A</v>
      </c>
    </row>
    <row r="1459" spans="1:3">
      <c r="A1459" t="s">
        <v>3120</v>
      </c>
      <c r="B1459" t="s">
        <v>3121</v>
      </c>
      <c r="C1459" t="str">
        <f t="shared" si="22"/>
        <v>412927197704112115A</v>
      </c>
    </row>
    <row r="1460" spans="1:3">
      <c r="A1460" t="s">
        <v>3123</v>
      </c>
      <c r="B1460" t="s">
        <v>3124</v>
      </c>
      <c r="C1460" t="str">
        <f t="shared" si="22"/>
        <v>412927196304132112A</v>
      </c>
    </row>
    <row r="1461" spans="1:3">
      <c r="A1461" t="s">
        <v>3126</v>
      </c>
      <c r="B1461" s="222" t="s">
        <v>3127</v>
      </c>
      <c r="C1461" t="str">
        <f t="shared" si="22"/>
        <v>412927195612242116A</v>
      </c>
    </row>
    <row r="1462" spans="1:3">
      <c r="A1462" t="s">
        <v>3129</v>
      </c>
      <c r="B1462" t="s">
        <v>3130</v>
      </c>
      <c r="C1462" t="str">
        <f t="shared" si="22"/>
        <v>41132319820914211XA</v>
      </c>
    </row>
    <row r="1463" spans="1:3">
      <c r="A1463" t="s">
        <v>3133</v>
      </c>
      <c r="B1463" s="222" t="s">
        <v>3134</v>
      </c>
      <c r="C1463" t="str">
        <f t="shared" si="22"/>
        <v>412927196902092114A</v>
      </c>
    </row>
    <row r="1464" spans="1:3">
      <c r="A1464" t="s">
        <v>3136</v>
      </c>
      <c r="B1464" s="222" t="s">
        <v>3137</v>
      </c>
      <c r="C1464" t="str">
        <f t="shared" si="22"/>
        <v>412927197702212120A</v>
      </c>
    </row>
    <row r="1465" spans="1:3">
      <c r="A1465" t="s">
        <v>3142</v>
      </c>
      <c r="B1465" t="s">
        <v>3143</v>
      </c>
      <c r="C1465" t="str">
        <f t="shared" si="22"/>
        <v>412927196911102222A</v>
      </c>
    </row>
    <row r="1466" spans="1:3">
      <c r="A1466" t="s">
        <v>3144</v>
      </c>
      <c r="B1466" t="s">
        <v>3145</v>
      </c>
      <c r="C1466" t="str">
        <f t="shared" si="22"/>
        <v>412927195809182153A</v>
      </c>
    </row>
    <row r="1467" spans="1:3">
      <c r="A1467" t="s">
        <v>3147</v>
      </c>
      <c r="B1467" t="s">
        <v>3148</v>
      </c>
      <c r="C1467" t="str">
        <f t="shared" si="22"/>
        <v>411323198106282179A</v>
      </c>
    </row>
    <row r="1468" spans="1:3">
      <c r="A1468" t="s">
        <v>3151</v>
      </c>
      <c r="B1468" s="222" t="s">
        <v>3152</v>
      </c>
      <c r="C1468" t="str">
        <f t="shared" si="22"/>
        <v>412927196409132119A</v>
      </c>
    </row>
    <row r="1469" spans="1:3">
      <c r="A1469" t="s">
        <v>3157</v>
      </c>
      <c r="B1469" s="222" t="s">
        <v>3158</v>
      </c>
      <c r="C1469" t="str">
        <f t="shared" si="22"/>
        <v>411323199410142124A</v>
      </c>
    </row>
    <row r="1470" spans="1:3">
      <c r="A1470" t="s">
        <v>3162</v>
      </c>
      <c r="B1470" t="s">
        <v>3163</v>
      </c>
      <c r="C1470" t="str">
        <f t="shared" si="22"/>
        <v>411323198604102126A</v>
      </c>
    </row>
    <row r="1471" spans="1:3">
      <c r="A1471" t="s">
        <v>3167</v>
      </c>
      <c r="B1471" t="s">
        <v>3168</v>
      </c>
      <c r="C1471" t="str">
        <f t="shared" si="22"/>
        <v>41132319810418172912A</v>
      </c>
    </row>
    <row r="1472" spans="1:3">
      <c r="A1472" t="s">
        <v>3171</v>
      </c>
      <c r="B1472" s="222" t="s">
        <v>3172</v>
      </c>
      <c r="C1472" t="str">
        <f t="shared" si="22"/>
        <v>411323198106212162A</v>
      </c>
    </row>
    <row r="1473" spans="1:3">
      <c r="A1473" t="s">
        <v>3174</v>
      </c>
      <c r="B1473" t="s">
        <v>3175</v>
      </c>
      <c r="C1473" t="str">
        <f t="shared" si="22"/>
        <v>412927196503072116A</v>
      </c>
    </row>
    <row r="1474" spans="1:3">
      <c r="A1474" t="s">
        <v>3177</v>
      </c>
      <c r="B1474" t="s">
        <v>3178</v>
      </c>
      <c r="C1474" t="str">
        <f t="shared" ref="C1474:C1537" si="23">B1474&amp;"A"</f>
        <v>41292719551103211XA</v>
      </c>
    </row>
    <row r="1475" spans="1:3">
      <c r="A1475" t="s">
        <v>3184</v>
      </c>
      <c r="B1475" t="s">
        <v>3185</v>
      </c>
      <c r="C1475" t="str">
        <f t="shared" si="23"/>
        <v>412727197910288102A</v>
      </c>
    </row>
    <row r="1476" spans="1:3">
      <c r="A1476" t="s">
        <v>3190</v>
      </c>
      <c r="B1476" s="222" t="s">
        <v>3191</v>
      </c>
      <c r="C1476" t="str">
        <f t="shared" si="23"/>
        <v>411323198801112112A</v>
      </c>
    </row>
    <row r="1477" spans="1:3">
      <c r="A1477" t="s">
        <v>3195</v>
      </c>
      <c r="B1477" t="s">
        <v>3193</v>
      </c>
      <c r="C1477" t="str">
        <f t="shared" si="23"/>
        <v>420321198111065724A</v>
      </c>
    </row>
    <row r="1478" spans="1:3">
      <c r="A1478" t="s">
        <v>3199</v>
      </c>
      <c r="B1478" t="s">
        <v>3200</v>
      </c>
      <c r="C1478" t="str">
        <f t="shared" si="23"/>
        <v>612524197403055475A</v>
      </c>
    </row>
    <row r="1479" spans="1:3">
      <c r="A1479" t="s">
        <v>3204</v>
      </c>
      <c r="B1479" s="222" t="s">
        <v>3205</v>
      </c>
      <c r="C1479" t="str">
        <f t="shared" si="23"/>
        <v>412927197209222114A</v>
      </c>
    </row>
    <row r="1480" spans="1:3">
      <c r="A1480" t="s">
        <v>3210</v>
      </c>
      <c r="B1480" s="222" t="s">
        <v>3211</v>
      </c>
      <c r="C1480" t="str">
        <f t="shared" si="23"/>
        <v>411323199210262113A</v>
      </c>
    </row>
    <row r="1481" spans="1:3">
      <c r="A1481" t="s">
        <v>3216</v>
      </c>
      <c r="B1481" s="222" t="s">
        <v>3217</v>
      </c>
      <c r="C1481" t="str">
        <f t="shared" si="23"/>
        <v>412927197102102163A</v>
      </c>
    </row>
    <row r="1482" spans="1:3">
      <c r="A1482" t="s">
        <v>3221</v>
      </c>
      <c r="B1482" s="222" t="s">
        <v>3222</v>
      </c>
      <c r="C1482" t="str">
        <f t="shared" si="23"/>
        <v>412927196911182111A</v>
      </c>
    </row>
    <row r="1483" spans="1:3">
      <c r="A1483" t="s">
        <v>3225</v>
      </c>
      <c r="B1483" s="222" t="s">
        <v>3226</v>
      </c>
      <c r="C1483" t="str">
        <f t="shared" si="23"/>
        <v>411323198106122204A</v>
      </c>
    </row>
    <row r="1484" spans="1:3">
      <c r="A1484" t="s">
        <v>3232</v>
      </c>
      <c r="B1484" s="222" t="s">
        <v>3233</v>
      </c>
      <c r="C1484" t="str">
        <f t="shared" si="23"/>
        <v>412923197102063410A</v>
      </c>
    </row>
    <row r="1485" spans="1:3">
      <c r="A1485" t="s">
        <v>3238</v>
      </c>
      <c r="B1485" s="222" t="s">
        <v>3239</v>
      </c>
      <c r="C1485" t="str">
        <f t="shared" si="23"/>
        <v>411330198804123822A</v>
      </c>
    </row>
    <row r="1486" spans="1:3">
      <c r="A1486" t="s">
        <v>3244</v>
      </c>
      <c r="B1486" s="222" t="s">
        <v>3245</v>
      </c>
      <c r="C1486" t="str">
        <f t="shared" si="23"/>
        <v>411323198004292149A</v>
      </c>
    </row>
    <row r="1487" spans="1:3">
      <c r="A1487" t="s">
        <v>3249</v>
      </c>
      <c r="B1487" s="222" t="s">
        <v>3250</v>
      </c>
      <c r="C1487" t="str">
        <f t="shared" si="23"/>
        <v>411323198308152110A</v>
      </c>
    </row>
    <row r="1488" spans="1:3">
      <c r="A1488" t="s">
        <v>3252</v>
      </c>
      <c r="B1488" s="222" t="s">
        <v>3253</v>
      </c>
      <c r="C1488" t="str">
        <f t="shared" si="23"/>
        <v>412927195210032132A</v>
      </c>
    </row>
    <row r="1489" spans="1:3">
      <c r="A1489" t="s">
        <v>3259</v>
      </c>
      <c r="B1489" s="222" t="s">
        <v>3260</v>
      </c>
      <c r="C1489" t="str">
        <f t="shared" si="23"/>
        <v>411224197904233810A</v>
      </c>
    </row>
    <row r="1490" spans="1:3">
      <c r="A1490" t="s">
        <v>3262</v>
      </c>
      <c r="B1490" s="222" t="s">
        <v>3263</v>
      </c>
      <c r="C1490" t="str">
        <f t="shared" si="23"/>
        <v>412927197311052131A</v>
      </c>
    </row>
    <row r="1491" spans="1:3">
      <c r="A1491" t="s">
        <v>3269</v>
      </c>
      <c r="B1491" s="222" t="s">
        <v>3270</v>
      </c>
      <c r="C1491" t="str">
        <f t="shared" si="23"/>
        <v>420321198509201749A</v>
      </c>
    </row>
    <row r="1492" spans="1:3">
      <c r="A1492" t="s">
        <v>3271</v>
      </c>
      <c r="B1492" s="222" t="s">
        <v>3272</v>
      </c>
      <c r="C1492" t="str">
        <f t="shared" si="23"/>
        <v>412927196303192113A</v>
      </c>
    </row>
    <row r="1493" spans="1:3">
      <c r="A1493" t="s">
        <v>3277</v>
      </c>
      <c r="B1493" s="222" t="s">
        <v>3278</v>
      </c>
      <c r="C1493" t="str">
        <f t="shared" si="23"/>
        <v>411282198108143628A</v>
      </c>
    </row>
    <row r="1494" spans="1:3">
      <c r="A1494" t="s">
        <v>3279</v>
      </c>
      <c r="B1494" t="s">
        <v>3280</v>
      </c>
      <c r="C1494" t="str">
        <f t="shared" si="23"/>
        <v>411323197907162156A</v>
      </c>
    </row>
    <row r="1495" spans="1:3">
      <c r="A1495" t="s">
        <v>3282</v>
      </c>
      <c r="B1495" s="222" t="s">
        <v>3283</v>
      </c>
      <c r="C1495" t="str">
        <f t="shared" si="23"/>
        <v>412927197802082116A</v>
      </c>
    </row>
    <row r="1496" spans="1:3">
      <c r="A1496" t="s">
        <v>3286</v>
      </c>
      <c r="B1496" s="222" t="s">
        <v>3287</v>
      </c>
      <c r="C1496" t="str">
        <f t="shared" si="23"/>
        <v>412927196403142172A</v>
      </c>
    </row>
    <row r="1497" spans="1:3">
      <c r="A1497" t="s">
        <v>3289</v>
      </c>
      <c r="B1497" s="222" t="s">
        <v>3290</v>
      </c>
      <c r="C1497" t="str">
        <f t="shared" si="23"/>
        <v>412927195511172112A</v>
      </c>
    </row>
    <row r="1498" spans="1:3">
      <c r="A1498" t="s">
        <v>3292</v>
      </c>
      <c r="B1498" s="222" t="s">
        <v>3293</v>
      </c>
      <c r="C1498" t="str">
        <f t="shared" si="23"/>
        <v>412927197108232137A</v>
      </c>
    </row>
    <row r="1499" spans="1:3">
      <c r="A1499" t="s">
        <v>3294</v>
      </c>
      <c r="B1499" t="s">
        <v>3295</v>
      </c>
      <c r="C1499" t="str">
        <f t="shared" si="23"/>
        <v>412927197106042188A</v>
      </c>
    </row>
    <row r="1500" spans="1:3">
      <c r="A1500" t="s">
        <v>3297</v>
      </c>
      <c r="B1500" s="222" t="s">
        <v>3298</v>
      </c>
      <c r="C1500" t="str">
        <f t="shared" si="23"/>
        <v>412927196607162116A</v>
      </c>
    </row>
    <row r="1501" spans="1:3">
      <c r="A1501" t="s">
        <v>3301</v>
      </c>
      <c r="B1501" t="s">
        <v>3302</v>
      </c>
      <c r="C1501" t="str">
        <f t="shared" si="23"/>
        <v>41292719681217217XA</v>
      </c>
    </row>
    <row r="1502" spans="1:3">
      <c r="A1502" t="s">
        <v>3304</v>
      </c>
      <c r="B1502" s="222" t="s">
        <v>3305</v>
      </c>
      <c r="C1502" t="str">
        <f t="shared" si="23"/>
        <v>412927195605142125A</v>
      </c>
    </row>
    <row r="1503" spans="1:3">
      <c r="A1503" t="s">
        <v>3307</v>
      </c>
      <c r="B1503" s="222" t="s">
        <v>3308</v>
      </c>
      <c r="C1503" t="str">
        <f t="shared" si="23"/>
        <v>412927197106062154A</v>
      </c>
    </row>
    <row r="1504" spans="1:3">
      <c r="A1504" t="s">
        <v>3310</v>
      </c>
      <c r="B1504" t="s">
        <v>3311</v>
      </c>
      <c r="C1504" t="str">
        <f t="shared" si="23"/>
        <v>41292719710601219XA</v>
      </c>
    </row>
    <row r="1505" spans="1:3">
      <c r="A1505" t="s">
        <v>3313</v>
      </c>
      <c r="B1505" s="222" t="s">
        <v>3314</v>
      </c>
      <c r="C1505" t="str">
        <f t="shared" si="23"/>
        <v>412927197407172111A</v>
      </c>
    </row>
    <row r="1506" spans="1:3">
      <c r="A1506" t="s">
        <v>3316</v>
      </c>
      <c r="B1506" s="222" t="s">
        <v>3317</v>
      </c>
      <c r="C1506" t="str">
        <f t="shared" si="23"/>
        <v>412927196604032236A</v>
      </c>
    </row>
    <row r="1507" spans="1:3">
      <c r="A1507" t="s">
        <v>3319</v>
      </c>
      <c r="B1507" s="222" t="s">
        <v>3320</v>
      </c>
      <c r="C1507" t="str">
        <f t="shared" si="23"/>
        <v>412927197307112154A</v>
      </c>
    </row>
    <row r="1508" spans="1:3">
      <c r="A1508" t="s">
        <v>3322</v>
      </c>
      <c r="B1508" t="s">
        <v>3323</v>
      </c>
      <c r="C1508" t="str">
        <f t="shared" si="23"/>
        <v>412927196707172151A</v>
      </c>
    </row>
    <row r="1509" spans="1:3">
      <c r="A1509" t="s">
        <v>3325</v>
      </c>
      <c r="B1509" s="222" t="s">
        <v>3326</v>
      </c>
      <c r="C1509" t="str">
        <f t="shared" si="23"/>
        <v>411323198005162151A</v>
      </c>
    </row>
    <row r="1510" spans="1:3">
      <c r="A1510" t="s">
        <v>3331</v>
      </c>
      <c r="B1510" s="222" t="s">
        <v>3332</v>
      </c>
      <c r="C1510" t="str">
        <f t="shared" si="23"/>
        <v>412927196909242111A</v>
      </c>
    </row>
    <row r="1511" spans="1:3">
      <c r="A1511" t="s">
        <v>3333</v>
      </c>
      <c r="B1511" t="s">
        <v>3334</v>
      </c>
      <c r="C1511" t="str">
        <f t="shared" si="23"/>
        <v>412927197105062152A</v>
      </c>
    </row>
    <row r="1512" spans="1:3">
      <c r="A1512" t="s">
        <v>3339</v>
      </c>
      <c r="B1512" s="222" t="s">
        <v>3340</v>
      </c>
      <c r="C1512" t="str">
        <f t="shared" si="23"/>
        <v>411323198708203925A</v>
      </c>
    </row>
    <row r="1513" spans="1:3">
      <c r="A1513" t="s">
        <v>3342</v>
      </c>
      <c r="B1513" s="222" t="s">
        <v>3343</v>
      </c>
      <c r="C1513" t="str">
        <f t="shared" si="23"/>
        <v>411323197710042134A</v>
      </c>
    </row>
    <row r="1514" spans="1:3">
      <c r="A1514" t="s">
        <v>3345</v>
      </c>
      <c r="B1514" s="222" t="s">
        <v>3346</v>
      </c>
      <c r="C1514" t="str">
        <f t="shared" si="23"/>
        <v>412927197008292116A</v>
      </c>
    </row>
    <row r="1515" spans="1:3">
      <c r="A1515" t="s">
        <v>3349</v>
      </c>
      <c r="B1515" s="222" t="s">
        <v>3350</v>
      </c>
      <c r="C1515" t="str">
        <f t="shared" si="23"/>
        <v>412927195910162114A</v>
      </c>
    </row>
    <row r="1516" spans="1:3">
      <c r="A1516" t="s">
        <v>3352</v>
      </c>
      <c r="B1516" s="222" t="s">
        <v>3353</v>
      </c>
      <c r="C1516" t="str">
        <f t="shared" si="23"/>
        <v>412927196904292216A</v>
      </c>
    </row>
    <row r="1517" spans="1:3">
      <c r="A1517" t="s">
        <v>3355</v>
      </c>
      <c r="B1517" s="222" t="s">
        <v>3356</v>
      </c>
      <c r="C1517" t="str">
        <f t="shared" si="23"/>
        <v>412927195505142136A</v>
      </c>
    </row>
    <row r="1518" spans="1:3">
      <c r="A1518" t="s">
        <v>3358</v>
      </c>
      <c r="B1518" t="s">
        <v>3359</v>
      </c>
      <c r="C1518" t="str">
        <f t="shared" si="23"/>
        <v>412927196707022196A</v>
      </c>
    </row>
    <row r="1519" spans="1:3">
      <c r="A1519" t="s">
        <v>3361</v>
      </c>
      <c r="B1519" s="222" t="s">
        <v>3362</v>
      </c>
      <c r="C1519" t="str">
        <f t="shared" si="23"/>
        <v>412927196312202117A</v>
      </c>
    </row>
    <row r="1520" spans="1:3">
      <c r="A1520" t="s">
        <v>3365</v>
      </c>
      <c r="B1520" s="222" t="s">
        <v>3366</v>
      </c>
      <c r="C1520" t="str">
        <f t="shared" si="23"/>
        <v>412927195802272113A</v>
      </c>
    </row>
    <row r="1521" spans="1:3">
      <c r="A1521" t="s">
        <v>3368</v>
      </c>
      <c r="B1521" s="222" t="s">
        <v>3369</v>
      </c>
      <c r="C1521" t="str">
        <f t="shared" si="23"/>
        <v>412927195705142130A</v>
      </c>
    </row>
    <row r="1522" spans="1:3">
      <c r="A1522" t="s">
        <v>3371</v>
      </c>
      <c r="B1522" s="222" t="s">
        <v>3372</v>
      </c>
      <c r="C1522" t="str">
        <f t="shared" si="23"/>
        <v>412923196310173492A</v>
      </c>
    </row>
    <row r="1523" spans="1:3">
      <c r="A1523" t="s">
        <v>3374</v>
      </c>
      <c r="B1523" s="222" t="s">
        <v>3375</v>
      </c>
      <c r="C1523" t="str">
        <f t="shared" si="23"/>
        <v>412927195106022110A</v>
      </c>
    </row>
    <row r="1524" spans="1:3">
      <c r="A1524" t="s">
        <v>3378</v>
      </c>
      <c r="B1524" t="s">
        <v>3379</v>
      </c>
      <c r="C1524" t="str">
        <f t="shared" si="23"/>
        <v>412927196712302133A</v>
      </c>
    </row>
    <row r="1525" spans="1:3">
      <c r="A1525" t="s">
        <v>3383</v>
      </c>
      <c r="B1525" s="222" t="s">
        <v>3384</v>
      </c>
      <c r="C1525" t="str">
        <f t="shared" si="23"/>
        <v>412927197402182142A</v>
      </c>
    </row>
    <row r="1526" spans="1:3">
      <c r="A1526" t="s">
        <v>3386</v>
      </c>
      <c r="B1526" s="222" t="s">
        <v>3387</v>
      </c>
      <c r="C1526" t="str">
        <f t="shared" si="23"/>
        <v>412927196907072171A</v>
      </c>
    </row>
    <row r="1527" spans="1:3">
      <c r="A1527" t="s">
        <v>3390</v>
      </c>
      <c r="B1527" s="222" t="s">
        <v>3391</v>
      </c>
      <c r="C1527" t="str">
        <f t="shared" si="23"/>
        <v>412927195804042119A</v>
      </c>
    </row>
    <row r="1528" spans="1:3">
      <c r="A1528" t="s">
        <v>3393</v>
      </c>
      <c r="B1528" s="222" t="s">
        <v>3394</v>
      </c>
      <c r="C1528" t="str">
        <f t="shared" si="23"/>
        <v>412927195612162132A</v>
      </c>
    </row>
    <row r="1529" spans="1:3">
      <c r="A1529" t="s">
        <v>3398</v>
      </c>
      <c r="B1529" s="222" t="s">
        <v>3399</v>
      </c>
      <c r="C1529" t="str">
        <f t="shared" si="23"/>
        <v>412927195307022133A</v>
      </c>
    </row>
    <row r="1530" spans="1:3">
      <c r="A1530" t="s">
        <v>3403</v>
      </c>
      <c r="B1530" t="s">
        <v>3404</v>
      </c>
      <c r="C1530" t="str">
        <f t="shared" si="23"/>
        <v>41292719651013217XA</v>
      </c>
    </row>
    <row r="1531" spans="1:3">
      <c r="A1531" t="s">
        <v>3408</v>
      </c>
      <c r="B1531" t="s">
        <v>3409</v>
      </c>
      <c r="C1531" t="str">
        <f t="shared" si="23"/>
        <v>411323198010092119A</v>
      </c>
    </row>
    <row r="1532" spans="1:3">
      <c r="A1532" t="s">
        <v>3411</v>
      </c>
      <c r="B1532" t="s">
        <v>3412</v>
      </c>
      <c r="C1532" t="str">
        <f t="shared" si="23"/>
        <v>411323198008223861A</v>
      </c>
    </row>
    <row r="1533" spans="1:3">
      <c r="A1533" t="s">
        <v>3413</v>
      </c>
      <c r="B1533" s="222" t="s">
        <v>3414</v>
      </c>
      <c r="C1533" t="str">
        <f t="shared" si="23"/>
        <v>412927195601152115A</v>
      </c>
    </row>
    <row r="1534" spans="1:3">
      <c r="A1534" t="s">
        <v>3421</v>
      </c>
      <c r="B1534" t="s">
        <v>3422</v>
      </c>
      <c r="C1534" t="str">
        <f t="shared" si="23"/>
        <v>411323199609151714A</v>
      </c>
    </row>
    <row r="1535" spans="1:3">
      <c r="A1535" t="s">
        <v>3423</v>
      </c>
      <c r="B1535" s="222" t="s">
        <v>3424</v>
      </c>
      <c r="C1535" t="str">
        <f t="shared" si="23"/>
        <v>412927196812042199A</v>
      </c>
    </row>
    <row r="1536" spans="1:3">
      <c r="A1536" t="s">
        <v>3427</v>
      </c>
      <c r="B1536" t="s">
        <v>3428</v>
      </c>
      <c r="C1536" t="str">
        <f t="shared" si="23"/>
        <v>41292719661024215XA</v>
      </c>
    </row>
    <row r="1537" spans="1:3">
      <c r="A1537" t="s">
        <v>3431</v>
      </c>
      <c r="B1537" t="s">
        <v>3432</v>
      </c>
      <c r="C1537" t="str">
        <f t="shared" si="23"/>
        <v>412927197303112130A</v>
      </c>
    </row>
    <row r="1538" spans="1:3">
      <c r="A1538" t="s">
        <v>3434</v>
      </c>
      <c r="B1538" t="s">
        <v>3435</v>
      </c>
      <c r="C1538" t="str">
        <f t="shared" ref="C1538:C1559" si="24">B1538&amp;"A"</f>
        <v>412927197612172161A</v>
      </c>
    </row>
    <row r="1539" spans="1:3">
      <c r="A1539" t="s">
        <v>3436</v>
      </c>
      <c r="B1539" s="222" t="s">
        <v>3437</v>
      </c>
      <c r="C1539" t="str">
        <f t="shared" si="24"/>
        <v>412927196809062156A</v>
      </c>
    </row>
    <row r="1540" spans="1:3">
      <c r="A1540" t="s">
        <v>3441</v>
      </c>
      <c r="B1540" s="222" t="s">
        <v>3442</v>
      </c>
      <c r="C1540" t="str">
        <f t="shared" si="24"/>
        <v>412927196711042173A</v>
      </c>
    </row>
    <row r="1541" spans="1:3">
      <c r="A1541" t="s">
        <v>3444</v>
      </c>
      <c r="B1541" t="s">
        <v>3445</v>
      </c>
      <c r="C1541" t="str">
        <f t="shared" si="24"/>
        <v>412927197109302133A</v>
      </c>
    </row>
    <row r="1542" spans="1:3">
      <c r="A1542" t="s">
        <v>3448</v>
      </c>
      <c r="B1542" s="222" t="s">
        <v>3449</v>
      </c>
      <c r="C1542" t="str">
        <f t="shared" si="24"/>
        <v>412927196309122132A</v>
      </c>
    </row>
    <row r="1543" spans="1:3">
      <c r="A1543" t="s">
        <v>3452</v>
      </c>
      <c r="B1543" t="s">
        <v>3453</v>
      </c>
      <c r="C1543" t="str">
        <f t="shared" si="24"/>
        <v>412927196912242200A</v>
      </c>
    </row>
    <row r="1544" spans="1:3">
      <c r="A1544" t="s">
        <v>3454</v>
      </c>
      <c r="B1544" s="222" t="s">
        <v>3455</v>
      </c>
      <c r="C1544" t="str">
        <f t="shared" si="24"/>
        <v>412927197107152215A</v>
      </c>
    </row>
    <row r="1545" spans="1:3">
      <c r="A1545" t="s">
        <v>3458</v>
      </c>
      <c r="B1545" s="222" t="s">
        <v>3459</v>
      </c>
      <c r="C1545" t="str">
        <f t="shared" si="24"/>
        <v>412927196911012139A</v>
      </c>
    </row>
    <row r="1546" spans="1:3">
      <c r="A1546" t="s">
        <v>3461</v>
      </c>
      <c r="B1546" t="s">
        <v>3462</v>
      </c>
      <c r="C1546" t="str">
        <f t="shared" si="24"/>
        <v>412927197311032114A</v>
      </c>
    </row>
    <row r="1547" spans="1:3">
      <c r="A1547" t="s">
        <v>3464</v>
      </c>
      <c r="B1547" t="s">
        <v>3465</v>
      </c>
      <c r="C1547" t="str">
        <f t="shared" si="24"/>
        <v>411323199610132115A</v>
      </c>
    </row>
    <row r="1548" spans="1:3">
      <c r="A1548" t="s">
        <v>3390</v>
      </c>
      <c r="B1548" t="s">
        <v>3469</v>
      </c>
      <c r="C1548" t="str">
        <f t="shared" si="24"/>
        <v>412927197503122114A</v>
      </c>
    </row>
    <row r="1549" spans="1:3">
      <c r="A1549" t="s">
        <v>3471</v>
      </c>
      <c r="B1549" t="s">
        <v>3472</v>
      </c>
      <c r="C1549" t="str">
        <f t="shared" si="24"/>
        <v>412927196902072113A</v>
      </c>
    </row>
    <row r="1550" spans="1:3">
      <c r="A1550" t="s">
        <v>3475</v>
      </c>
      <c r="B1550" t="s">
        <v>3476</v>
      </c>
      <c r="C1550" t="str">
        <f t="shared" si="24"/>
        <v>412927197003012111A</v>
      </c>
    </row>
    <row r="1551" spans="1:3">
      <c r="A1551" t="s">
        <v>3479</v>
      </c>
      <c r="B1551" t="s">
        <v>3480</v>
      </c>
      <c r="C1551" t="str">
        <f t="shared" si="24"/>
        <v>412927196906255726A</v>
      </c>
    </row>
    <row r="1552" spans="1:3">
      <c r="A1552" t="s">
        <v>3483</v>
      </c>
      <c r="B1552" t="s">
        <v>3484</v>
      </c>
      <c r="C1552" t="str">
        <f t="shared" si="24"/>
        <v>411323200007222162A</v>
      </c>
    </row>
    <row r="1553" spans="1:3">
      <c r="A1553" t="s">
        <v>3485</v>
      </c>
      <c r="B1553" t="s">
        <v>3486</v>
      </c>
      <c r="C1553" t="str">
        <f t="shared" si="24"/>
        <v>412927197610022135A</v>
      </c>
    </row>
    <row r="1554" spans="1:3">
      <c r="A1554" t="s">
        <v>3492</v>
      </c>
      <c r="B1554" t="s">
        <v>3493</v>
      </c>
      <c r="C1554" t="str">
        <f t="shared" si="24"/>
        <v>41132319940414211XA</v>
      </c>
    </row>
    <row r="1555" spans="1:3">
      <c r="A1555" t="s">
        <v>214</v>
      </c>
      <c r="B1555" s="222" t="s">
        <v>3497</v>
      </c>
      <c r="C1555" t="str">
        <f t="shared" si="24"/>
        <v>411323200006132122A</v>
      </c>
    </row>
    <row r="1556" spans="1:3">
      <c r="A1556" t="s">
        <v>3503</v>
      </c>
      <c r="B1556" s="222" t="s">
        <v>3504</v>
      </c>
      <c r="C1556" t="str">
        <f t="shared" si="24"/>
        <v>411323198502012123A</v>
      </c>
    </row>
    <row r="1557" spans="1:3">
      <c r="A1557" t="s">
        <v>3506</v>
      </c>
      <c r="B1557" t="s">
        <v>3507</v>
      </c>
      <c r="C1557" t="str">
        <f t="shared" si="24"/>
        <v>412927195212232138A</v>
      </c>
    </row>
    <row r="1558" spans="1:3">
      <c r="A1558" t="s">
        <v>3509</v>
      </c>
      <c r="B1558" t="s">
        <v>3510</v>
      </c>
      <c r="C1558" t="str">
        <f t="shared" si="24"/>
        <v>412927195504142118A</v>
      </c>
    </row>
    <row r="1559" spans="1:3">
      <c r="A1559" t="s">
        <v>3513</v>
      </c>
      <c r="B1559" s="222" t="s">
        <v>3514</v>
      </c>
      <c r="C1559" t="str">
        <f t="shared" si="24"/>
        <v>412927195804162110A</v>
      </c>
    </row>
  </sheetData>
  <conditionalFormatting sqref="C$1:C$1048576">
    <cfRule type="uniqu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省内务工人员</vt:lpstr>
      <vt:lpstr>省外务工人员</vt:lpstr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2018-08-31T03:36:00Z</dcterms:created>
  <cp:lastPrinted>2019-06-30T02:57:00Z</cp:lastPrinted>
  <dcterms:modified xsi:type="dcterms:W3CDTF">2022-01-05T02:18:06Z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2052-10.1.0.6930</vt:lpwstr>
  </property>
  <property fmtid="{D5CDD505-2E9C-101B-9397-08002B2CF9AE}" pid="4" name="ICV">
    <vt:lpwstr>EBC78C2B0A5442B998FF1B7E82B7EF9F</vt:lpwstr>
  </property>
  <property fmtid="{D5CDD505-2E9C-101B-9397-08002B2CF9AE}" pid="5" name="KSOReadingLayout">
    <vt:bool>true</vt:bool>
  </property>
</Properties>
</file>