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省内" sheetId="1" r:id="rId1"/>
    <sheet name="省外" sheetId="2" r:id="rId2"/>
    <sheet name="Sheet3" sheetId="3" r:id="rId3"/>
  </sheets>
  <definedNames>
    <definedName name="_xlnm._FilterDatabase" localSheetId="0" hidden="1">省内!$A$5:$T$27</definedName>
  </definedNames>
  <calcPr calcId="144525"/>
</workbook>
</file>

<file path=xl/sharedStrings.xml><?xml version="1.0" encoding="utf-8"?>
<sst xmlns="http://schemas.openxmlformats.org/spreadsheetml/2006/main" count="381" uniqueCount="162">
  <si>
    <t>贫困户就业务工“以奖代补”汇总表</t>
  </si>
  <si>
    <t>乡镇(盖章）：                                                                                                                                            填表日期：   2021年 9 月 19 日</t>
  </si>
  <si>
    <t>序号</t>
  </si>
  <si>
    <t>乡镇</t>
  </si>
  <si>
    <t>村名</t>
  </si>
  <si>
    <t>户主姓名</t>
  </si>
  <si>
    <t>户主身份证号码</t>
  </si>
  <si>
    <t>性别</t>
  </si>
  <si>
    <t>年龄</t>
  </si>
  <si>
    <t>家庭年务工总收入（万元）</t>
  </si>
  <si>
    <t>补贴金额
（元）</t>
  </si>
  <si>
    <t>户主农商行（淅川县）账号</t>
  </si>
  <si>
    <t>就业信息台账</t>
  </si>
  <si>
    <t>备注</t>
  </si>
  <si>
    <t>务工人员
姓名</t>
  </si>
  <si>
    <t>务工人员身份证</t>
  </si>
  <si>
    <t>务工人员年务工总收入（万元）</t>
  </si>
  <si>
    <t>务工地</t>
  </si>
  <si>
    <t>务工单位</t>
  </si>
  <si>
    <t>工种</t>
  </si>
  <si>
    <t>是否签订劳动合同</t>
  </si>
  <si>
    <t>是否缴纳社会保险</t>
  </si>
  <si>
    <t>联系电话</t>
  </si>
  <si>
    <t>荆紫关镇</t>
  </si>
  <si>
    <t>张村</t>
  </si>
  <si>
    <t>范中山</t>
  </si>
  <si>
    <t>412927195508012118</t>
  </si>
  <si>
    <t>622991786701849818</t>
  </si>
  <si>
    <t>王红星</t>
  </si>
  <si>
    <t>411323198501171719</t>
  </si>
  <si>
    <t>省内</t>
  </si>
  <si>
    <t>淅川县绿江种植农民专业合作社</t>
  </si>
  <si>
    <t>普工</t>
  </si>
  <si>
    <t>否</t>
  </si>
  <si>
    <t>尚双锁</t>
  </si>
  <si>
    <t>41132319860801211x</t>
  </si>
  <si>
    <t>623059186701607281</t>
  </si>
  <si>
    <t>李富才</t>
  </si>
  <si>
    <t>412927196411062113</t>
  </si>
  <si>
    <t>622991786701368868</t>
  </si>
  <si>
    <t>李伟</t>
  </si>
  <si>
    <t>411323199011052199</t>
  </si>
  <si>
    <t>河南森迈装饰有限公司</t>
  </si>
  <si>
    <t>苏改华</t>
  </si>
  <si>
    <t>411323197102082140</t>
  </si>
  <si>
    <t>623059186700090570</t>
  </si>
  <si>
    <t>王露露</t>
  </si>
  <si>
    <t>411323199602222129</t>
  </si>
  <si>
    <t>淅川县华瑞金属制品有限公司</t>
  </si>
  <si>
    <t>卡号王露露 
王露露身份证号码：6230591867700090570</t>
  </si>
  <si>
    <t>姚立华</t>
  </si>
  <si>
    <t>412927195705102112</t>
  </si>
  <si>
    <t>622991786702154200</t>
  </si>
  <si>
    <t>姚晓毅</t>
  </si>
  <si>
    <t>411323200312282145</t>
  </si>
  <si>
    <t>荆关兴达综合批发部</t>
  </si>
  <si>
    <t>张书勤</t>
  </si>
  <si>
    <t>412927197204072110</t>
  </si>
  <si>
    <t>86718002600022710</t>
  </si>
  <si>
    <t>淅川县润川广告部</t>
  </si>
  <si>
    <t>张自勤</t>
  </si>
  <si>
    <t>412927195607022135</t>
  </si>
  <si>
    <t>623059186701882132</t>
  </si>
  <si>
    <t>张余良</t>
  </si>
  <si>
    <t>411323198211252131</t>
  </si>
  <si>
    <t>张光林</t>
  </si>
  <si>
    <t>412927196701072117</t>
  </si>
  <si>
    <t>623059186701490068</t>
  </si>
  <si>
    <t>张喜燕</t>
  </si>
  <si>
    <t>411323199812222143</t>
  </si>
  <si>
    <t>宋建波</t>
  </si>
  <si>
    <t>411323198106222117</t>
  </si>
  <si>
    <t>623059186701277424</t>
  </si>
  <si>
    <t>程振芬</t>
  </si>
  <si>
    <t>412927194804232129</t>
  </si>
  <si>
    <t>86706002200034533</t>
  </si>
  <si>
    <t>张保洲</t>
  </si>
  <si>
    <t>411323198006292118</t>
  </si>
  <si>
    <t>张清林</t>
  </si>
  <si>
    <t>412927197109232112</t>
  </si>
  <si>
    <t>622991786701870731</t>
  </si>
  <si>
    <t>王仙条</t>
  </si>
  <si>
    <t>412923197303100548</t>
  </si>
  <si>
    <t>张清波</t>
  </si>
  <si>
    <t>41292719720525213X</t>
  </si>
  <si>
    <t>622991786701923910</t>
  </si>
  <si>
    <t>淅川县紫荆花酒店有限公司</t>
  </si>
  <si>
    <t>张国政</t>
  </si>
  <si>
    <t>412927195003032113</t>
  </si>
  <si>
    <t>622991786701841507</t>
  </si>
  <si>
    <t>张来强</t>
  </si>
  <si>
    <t>412927197908102138</t>
  </si>
  <si>
    <t>河南省秋之韵商贸有限公司</t>
  </si>
  <si>
    <t>张建林</t>
  </si>
  <si>
    <t>412927197408262119</t>
  </si>
  <si>
    <t>622991786701871663</t>
  </si>
  <si>
    <t>马铁林</t>
  </si>
  <si>
    <t>412927196501092113</t>
  </si>
  <si>
    <t>622991786701871788</t>
  </si>
  <si>
    <t>马治安</t>
  </si>
  <si>
    <t>411323199806042138</t>
  </si>
  <si>
    <t>黄长军</t>
  </si>
  <si>
    <t>412927196305162137</t>
  </si>
  <si>
    <t>622991786701847598</t>
  </si>
  <si>
    <t>黄慧燕</t>
  </si>
  <si>
    <t>411326200102072149</t>
  </si>
  <si>
    <t>尚宏志</t>
  </si>
  <si>
    <t>412927197301062117</t>
  </si>
  <si>
    <t>622991786701850501</t>
  </si>
  <si>
    <t>汪金栓</t>
  </si>
  <si>
    <t>412927196812262132</t>
  </si>
  <si>
    <t>622991786701849446</t>
  </si>
  <si>
    <t>汪金榜</t>
  </si>
  <si>
    <t>412927196303162192</t>
  </si>
  <si>
    <t>622991786701907558</t>
  </si>
  <si>
    <t>罗娥娃</t>
  </si>
  <si>
    <t>41292719680328214x</t>
  </si>
  <si>
    <t>牛大清</t>
  </si>
  <si>
    <t>412927194405192131</t>
  </si>
  <si>
    <t>86706002800034568</t>
  </si>
  <si>
    <t>牛伟强</t>
  </si>
  <si>
    <t>412927197503252111</t>
  </si>
  <si>
    <t>淅川县银联农业有限公司</t>
  </si>
  <si>
    <t>王建伟</t>
  </si>
  <si>
    <t>412927197004102119</t>
  </si>
  <si>
    <t>622991786701847291</t>
  </si>
  <si>
    <t>李景国</t>
  </si>
  <si>
    <t>412927197512252113</t>
  </si>
  <si>
    <t>622991786700412675</t>
  </si>
  <si>
    <t>淅川县荆紫关个体经商户</t>
  </si>
  <si>
    <t xml:space="preserve">村支书（签字）：                              人社所长（初审）签字：                                       乡村振兴办主任（复核）签字：                 </t>
  </si>
  <si>
    <t xml:space="preserve">                                                                                            </t>
  </si>
  <si>
    <t>张双喜</t>
  </si>
  <si>
    <t>412927196902012137</t>
  </si>
  <si>
    <t>男</t>
  </si>
  <si>
    <t>623059186701823243</t>
  </si>
  <si>
    <t>省外</t>
  </si>
  <si>
    <t>西安市雁塔区电子二路沙井村商业街</t>
  </si>
  <si>
    <t>卡号：张慧 
张慧身份证号码：411323200005292124</t>
  </si>
  <si>
    <t>姚建华</t>
  </si>
  <si>
    <t>412927194509032132</t>
  </si>
  <si>
    <t>622991786701851269</t>
  </si>
  <si>
    <t>姚振宅</t>
  </si>
  <si>
    <t>411323199008032154</t>
  </si>
  <si>
    <t>宁波佳圆装饰有限公司</t>
  </si>
  <si>
    <t>费彦敏</t>
  </si>
  <si>
    <t>412927195211282176</t>
  </si>
  <si>
    <t>622991786701876118</t>
  </si>
  <si>
    <t>苏建玲</t>
  </si>
  <si>
    <t>411323198206221728</t>
  </si>
  <si>
    <t>广东省中山市坦洲镇弟三工业区技埔工业园C1</t>
  </si>
  <si>
    <t>王玉清</t>
  </si>
  <si>
    <t>411323196912222155</t>
  </si>
  <si>
    <t>6230591867013410230</t>
  </si>
  <si>
    <t>深圳洲际建筑装饰集团有限工资</t>
  </si>
  <si>
    <t>张金全</t>
  </si>
  <si>
    <t>412927195612062115</t>
  </si>
  <si>
    <t>622991786701847481</t>
  </si>
  <si>
    <t>张青洲</t>
  </si>
  <si>
    <t>411323198305282139</t>
  </si>
  <si>
    <t>宝鸡省宝鸡市高新开发区鸿源峰线切割加工部</t>
  </si>
  <si>
    <t xml:space="preserve">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</si>
</sst>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opLeftCell="A16" workbookViewId="0">
      <selection activeCell="I32" sqref="I32"/>
    </sheetView>
  </sheetViews>
  <sheetFormatPr defaultColWidth="9" defaultRowHeight="13.5"/>
  <cols>
    <col min="1" max="1" width="4.125" style="15" customWidth="1"/>
    <col min="2" max="2" width="9" style="15"/>
    <col min="3" max="3" width="4.5" style="15" customWidth="1"/>
    <col min="4" max="4" width="7.75" style="15" customWidth="1"/>
    <col min="5" max="5" width="19.25" style="15" customWidth="1"/>
    <col min="6" max="6" width="5.5" style="15" customWidth="1"/>
    <col min="7" max="7" width="5.75" style="15" customWidth="1"/>
    <col min="8" max="8" width="10.5" style="15" customWidth="1"/>
    <col min="9" max="9" width="6.375" style="15" customWidth="1"/>
    <col min="10" max="10" width="19.375" style="15" customWidth="1"/>
    <col min="11" max="11" width="9" style="15"/>
    <col min="12" max="12" width="17.625" style="15" customWidth="1"/>
    <col min="13" max="13" width="9" style="15"/>
    <col min="14" max="14" width="11.125" style="15"/>
    <col min="15" max="15" width="18.75" style="15" customWidth="1"/>
    <col min="16" max="16" width="5.75" style="15" customWidth="1"/>
    <col min="17" max="18" width="9" style="15"/>
    <col min="19" max="19" width="13.5" style="15" customWidth="1"/>
    <col min="20" max="20" width="19.25" style="15" customWidth="1"/>
    <col min="21" max="16384" width="9" style="15"/>
  </cols>
  <sheetData>
    <row r="1" s="15" customFormat="1" spans="1:20">
      <c r="A1" s="17">
        <f>---N32</f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="15" customFormat="1" ht="36" customHeight="1" spans="1:20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="15" customFormat="1" ht="24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="9" customFormat="1" ht="23" customHeight="1" spans="1:20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10" t="s">
        <v>11</v>
      </c>
      <c r="K4" s="4" t="s">
        <v>12</v>
      </c>
      <c r="L4" s="4"/>
      <c r="M4" s="4"/>
      <c r="N4" s="4"/>
      <c r="O4" s="4"/>
      <c r="P4" s="4"/>
      <c r="Q4" s="4"/>
      <c r="R4" s="4"/>
      <c r="S4" s="4"/>
      <c r="T4" s="13" t="s">
        <v>13</v>
      </c>
    </row>
    <row r="5" s="9" customFormat="1" ht="42" customHeight="1" spans="1:20">
      <c r="A5" s="3"/>
      <c r="B5" s="4"/>
      <c r="C5" s="4"/>
      <c r="D5" s="4"/>
      <c r="E5" s="4"/>
      <c r="F5" s="3"/>
      <c r="G5" s="3"/>
      <c r="H5" s="3"/>
      <c r="I5" s="3"/>
      <c r="J5" s="10"/>
      <c r="K5" s="3" t="s">
        <v>14</v>
      </c>
      <c r="L5" s="4" t="s">
        <v>15</v>
      </c>
      <c r="M5" s="3" t="s">
        <v>16</v>
      </c>
      <c r="N5" s="4" t="s">
        <v>17</v>
      </c>
      <c r="O5" s="4" t="s">
        <v>18</v>
      </c>
      <c r="P5" s="4" t="s">
        <v>19</v>
      </c>
      <c r="Q5" s="3" t="s">
        <v>20</v>
      </c>
      <c r="R5" s="3" t="s">
        <v>21</v>
      </c>
      <c r="S5" s="3" t="s">
        <v>22</v>
      </c>
      <c r="T5" s="14"/>
    </row>
    <row r="6" s="9" customFormat="1" ht="25" customHeight="1" spans="1:20">
      <c r="A6" s="5">
        <v>1</v>
      </c>
      <c r="B6" s="5" t="s">
        <v>23</v>
      </c>
      <c r="C6" s="5" t="s">
        <v>24</v>
      </c>
      <c r="D6" s="5" t="s">
        <v>25</v>
      </c>
      <c r="E6" s="18" t="s">
        <v>26</v>
      </c>
      <c r="F6" s="5" t="str">
        <f>IF(OR(LEN(E6)=15,LEN(E6)=18),IF(MOD(MID(E6,15,3)*1,2),"男","女"),#N/A)</f>
        <v>男</v>
      </c>
      <c r="G6" s="5">
        <f ca="1">YEAR(TODAY())-MID(E6,7,4)</f>
        <v>66</v>
      </c>
      <c r="H6" s="5">
        <v>3.3</v>
      </c>
      <c r="I6" s="5">
        <v>1000</v>
      </c>
      <c r="J6" s="18" t="s">
        <v>27</v>
      </c>
      <c r="K6" s="4" t="s">
        <v>28</v>
      </c>
      <c r="L6" s="19" t="s">
        <v>29</v>
      </c>
      <c r="M6" s="4">
        <v>3.3</v>
      </c>
      <c r="N6" s="4" t="s">
        <v>30</v>
      </c>
      <c r="O6" s="3" t="s">
        <v>31</v>
      </c>
      <c r="P6" s="4" t="s">
        <v>32</v>
      </c>
      <c r="Q6" s="4" t="s">
        <v>33</v>
      </c>
      <c r="R6" s="4" t="s">
        <v>33</v>
      </c>
      <c r="S6" s="4">
        <v>13721813748</v>
      </c>
      <c r="T6" s="5"/>
    </row>
    <row r="7" s="9" customFormat="1" ht="25" customHeight="1" spans="1:20">
      <c r="A7" s="5">
        <v>2</v>
      </c>
      <c r="B7" s="5" t="s">
        <v>23</v>
      </c>
      <c r="C7" s="5" t="s">
        <v>24</v>
      </c>
      <c r="D7" s="4" t="s">
        <v>34</v>
      </c>
      <c r="E7" s="4" t="s">
        <v>35</v>
      </c>
      <c r="F7" s="5" t="str">
        <f>IF(OR(LEN(E7)=15,LEN(E7)=18),IF(MOD(MID(E7,15,3)*1,2),"男","女"),#N/A)</f>
        <v>男</v>
      </c>
      <c r="G7" s="5">
        <f ca="1">YEAR(TODAY())-MID(E7,7,4)</f>
        <v>35</v>
      </c>
      <c r="H7" s="4">
        <v>3.2</v>
      </c>
      <c r="I7" s="4">
        <v>1000</v>
      </c>
      <c r="J7" s="19" t="s">
        <v>36</v>
      </c>
      <c r="K7" s="4" t="s">
        <v>34</v>
      </c>
      <c r="L7" s="4" t="s">
        <v>35</v>
      </c>
      <c r="M7" s="4">
        <v>3.2</v>
      </c>
      <c r="N7" s="4" t="s">
        <v>30</v>
      </c>
      <c r="O7" s="3" t="s">
        <v>31</v>
      </c>
      <c r="P7" s="4" t="s">
        <v>32</v>
      </c>
      <c r="Q7" s="4" t="s">
        <v>33</v>
      </c>
      <c r="R7" s="4" t="s">
        <v>33</v>
      </c>
      <c r="S7" s="4">
        <v>13663770132</v>
      </c>
      <c r="T7" s="4"/>
    </row>
    <row r="8" s="9" customFormat="1" ht="25" customHeight="1" spans="1:20">
      <c r="A8" s="5">
        <v>3</v>
      </c>
      <c r="B8" s="5" t="s">
        <v>23</v>
      </c>
      <c r="C8" s="5" t="s">
        <v>24</v>
      </c>
      <c r="D8" s="4" t="s">
        <v>37</v>
      </c>
      <c r="E8" s="19" t="s">
        <v>38</v>
      </c>
      <c r="F8" s="5" t="str">
        <f>IF(OR(LEN(E8)=15,LEN(E8)=18),IF(MOD(MID(E8,15,3)*1,2),"男","女"),#N/A)</f>
        <v>男</v>
      </c>
      <c r="G8" s="5">
        <f ca="1">YEAR(TODAY())-MID(E8,7,4)</f>
        <v>57</v>
      </c>
      <c r="H8" s="4">
        <v>4.56</v>
      </c>
      <c r="I8" s="4">
        <v>1000</v>
      </c>
      <c r="J8" s="19" t="s">
        <v>39</v>
      </c>
      <c r="K8" s="4" t="s">
        <v>40</v>
      </c>
      <c r="L8" s="19" t="s">
        <v>41</v>
      </c>
      <c r="M8" s="4">
        <v>4.56</v>
      </c>
      <c r="N8" s="4" t="s">
        <v>30</v>
      </c>
      <c r="O8" s="3" t="s">
        <v>42</v>
      </c>
      <c r="P8" s="4" t="s">
        <v>32</v>
      </c>
      <c r="Q8" s="4" t="s">
        <v>33</v>
      </c>
      <c r="R8" s="4" t="s">
        <v>33</v>
      </c>
      <c r="S8" s="4">
        <v>15537789862</v>
      </c>
      <c r="T8" s="4"/>
    </row>
    <row r="9" s="9" customFormat="1" ht="42" customHeight="1" spans="1:20">
      <c r="A9" s="5">
        <v>4</v>
      </c>
      <c r="B9" s="5" t="s">
        <v>23</v>
      </c>
      <c r="C9" s="5" t="s">
        <v>24</v>
      </c>
      <c r="D9" s="4" t="s">
        <v>43</v>
      </c>
      <c r="E9" s="19" t="s">
        <v>44</v>
      </c>
      <c r="F9" s="5" t="str">
        <f>IF(OR(LEN(E9)=15,LEN(E9)=18),IF(MOD(MID(E9,15,3)*1,2),"男","女"),#N/A)</f>
        <v>女</v>
      </c>
      <c r="G9" s="5">
        <f ca="1">YEAR(TODAY())-MID(E9,7,4)</f>
        <v>50</v>
      </c>
      <c r="H9" s="4">
        <v>3.3</v>
      </c>
      <c r="I9" s="4">
        <v>1000</v>
      </c>
      <c r="J9" s="19" t="s">
        <v>45</v>
      </c>
      <c r="K9" s="4" t="s">
        <v>46</v>
      </c>
      <c r="L9" s="19" t="s">
        <v>47</v>
      </c>
      <c r="M9" s="4">
        <v>3.3</v>
      </c>
      <c r="N9" s="4" t="s">
        <v>30</v>
      </c>
      <c r="O9" s="3" t="s">
        <v>48</v>
      </c>
      <c r="P9" s="4" t="s">
        <v>32</v>
      </c>
      <c r="Q9" s="4" t="s">
        <v>33</v>
      </c>
      <c r="R9" s="4" t="s">
        <v>33</v>
      </c>
      <c r="S9" s="4">
        <v>18738738930</v>
      </c>
      <c r="T9" s="3" t="s">
        <v>49</v>
      </c>
    </row>
    <row r="10" s="9" customFormat="1" ht="25" customHeight="1" spans="1:20">
      <c r="A10" s="5">
        <v>5</v>
      </c>
      <c r="B10" s="5" t="s">
        <v>23</v>
      </c>
      <c r="C10" s="5" t="s">
        <v>24</v>
      </c>
      <c r="D10" s="4" t="s">
        <v>50</v>
      </c>
      <c r="E10" s="6" t="s">
        <v>51</v>
      </c>
      <c r="F10" s="5" t="str">
        <f>IF(OR(LEN(E10)=15,LEN(E10)=18),IF(MOD(MID(E10,15,3)*1,2),"男","女"),#N/A)</f>
        <v>男</v>
      </c>
      <c r="G10" s="5">
        <f ca="1">YEAR(TODAY())-MID(E10,7,4)</f>
        <v>64</v>
      </c>
      <c r="H10" s="4">
        <v>3.2</v>
      </c>
      <c r="I10" s="4">
        <v>1000</v>
      </c>
      <c r="J10" s="19" t="s">
        <v>52</v>
      </c>
      <c r="K10" s="4" t="s">
        <v>53</v>
      </c>
      <c r="L10" s="6" t="s">
        <v>54</v>
      </c>
      <c r="M10" s="4">
        <v>3.2</v>
      </c>
      <c r="N10" s="4" t="s">
        <v>30</v>
      </c>
      <c r="O10" s="3" t="s">
        <v>55</v>
      </c>
      <c r="P10" s="4" t="s">
        <v>32</v>
      </c>
      <c r="Q10" s="4" t="s">
        <v>33</v>
      </c>
      <c r="R10" s="4" t="s">
        <v>33</v>
      </c>
      <c r="S10" s="4">
        <v>18203824738</v>
      </c>
      <c r="T10" s="4"/>
    </row>
    <row r="11" s="9" customFormat="1" ht="25" customHeight="1" spans="1:20">
      <c r="A11" s="5">
        <v>6</v>
      </c>
      <c r="B11" s="5" t="s">
        <v>23</v>
      </c>
      <c r="C11" s="5" t="s">
        <v>24</v>
      </c>
      <c r="D11" s="4" t="s">
        <v>56</v>
      </c>
      <c r="E11" s="6" t="s">
        <v>57</v>
      </c>
      <c r="F11" s="5" t="str">
        <f t="shared" ref="F11:F17" si="0">IF(OR(LEN(E11)=15,LEN(E11)=18),IF(MOD(MID(E11,15,3)*1,2),"男","女"),#N/A)</f>
        <v>男</v>
      </c>
      <c r="G11" s="5">
        <f ca="1" t="shared" ref="G11:G17" si="1">YEAR(TODAY())-MID(E11,7,4)</f>
        <v>49</v>
      </c>
      <c r="H11" s="4">
        <v>3.6</v>
      </c>
      <c r="I11" s="4">
        <v>1000</v>
      </c>
      <c r="J11" s="19" t="s">
        <v>58</v>
      </c>
      <c r="K11" s="4" t="s">
        <v>56</v>
      </c>
      <c r="L11" s="6" t="s">
        <v>57</v>
      </c>
      <c r="M11" s="4">
        <v>3.6</v>
      </c>
      <c r="N11" s="4" t="s">
        <v>30</v>
      </c>
      <c r="O11" s="3" t="s">
        <v>59</v>
      </c>
      <c r="P11" s="4" t="s">
        <v>32</v>
      </c>
      <c r="Q11" s="4" t="s">
        <v>33</v>
      </c>
      <c r="R11" s="4" t="s">
        <v>33</v>
      </c>
      <c r="S11" s="4">
        <v>15890863536</v>
      </c>
      <c r="T11" s="4"/>
    </row>
    <row r="12" s="9" customFormat="1" ht="25" customHeight="1" spans="1:20">
      <c r="A12" s="5">
        <v>7</v>
      </c>
      <c r="B12" s="5" t="s">
        <v>23</v>
      </c>
      <c r="C12" s="5" t="s">
        <v>24</v>
      </c>
      <c r="D12" s="4" t="s">
        <v>60</v>
      </c>
      <c r="E12" s="6" t="s">
        <v>61</v>
      </c>
      <c r="F12" s="5" t="str">
        <f t="shared" si="0"/>
        <v>男</v>
      </c>
      <c r="G12" s="5">
        <f ca="1" t="shared" si="1"/>
        <v>65</v>
      </c>
      <c r="H12" s="4">
        <v>3.3</v>
      </c>
      <c r="I12" s="4">
        <v>1000</v>
      </c>
      <c r="J12" s="19" t="s">
        <v>62</v>
      </c>
      <c r="K12" s="4" t="s">
        <v>63</v>
      </c>
      <c r="L12" s="6" t="s">
        <v>64</v>
      </c>
      <c r="M12" s="4">
        <v>3.3</v>
      </c>
      <c r="N12" s="4" t="s">
        <v>30</v>
      </c>
      <c r="O12" s="3" t="s">
        <v>48</v>
      </c>
      <c r="P12" s="4" t="s">
        <v>32</v>
      </c>
      <c r="Q12" s="4" t="s">
        <v>33</v>
      </c>
      <c r="R12" s="4" t="s">
        <v>33</v>
      </c>
      <c r="S12" s="4">
        <v>13037660459</v>
      </c>
      <c r="T12" s="4"/>
    </row>
    <row r="13" s="16" customFormat="1" ht="25" customHeight="1" spans="1:20">
      <c r="A13" s="5">
        <v>8</v>
      </c>
      <c r="B13" s="5" t="s">
        <v>23</v>
      </c>
      <c r="C13" s="5" t="s">
        <v>24</v>
      </c>
      <c r="D13" s="4" t="s">
        <v>65</v>
      </c>
      <c r="E13" s="6" t="s">
        <v>66</v>
      </c>
      <c r="F13" s="5" t="str">
        <f t="shared" si="0"/>
        <v>男</v>
      </c>
      <c r="G13" s="5">
        <f ca="1" t="shared" si="1"/>
        <v>54</v>
      </c>
      <c r="H13" s="4">
        <v>3.3</v>
      </c>
      <c r="I13" s="4">
        <v>1000</v>
      </c>
      <c r="J13" s="19" t="s">
        <v>67</v>
      </c>
      <c r="K13" s="4" t="s">
        <v>68</v>
      </c>
      <c r="L13" s="6" t="s">
        <v>69</v>
      </c>
      <c r="M13" s="4">
        <v>3.3</v>
      </c>
      <c r="N13" s="4" t="s">
        <v>30</v>
      </c>
      <c r="O13" s="3" t="s">
        <v>48</v>
      </c>
      <c r="P13" s="4" t="s">
        <v>32</v>
      </c>
      <c r="Q13" s="4" t="s">
        <v>33</v>
      </c>
      <c r="R13" s="4" t="s">
        <v>33</v>
      </c>
      <c r="S13" s="4">
        <v>18338285637</v>
      </c>
      <c r="T13" s="4"/>
    </row>
    <row r="14" s="9" customFormat="1" ht="25" customHeight="1" spans="1:20">
      <c r="A14" s="5">
        <v>9</v>
      </c>
      <c r="B14" s="5" t="s">
        <v>23</v>
      </c>
      <c r="C14" s="5" t="s">
        <v>24</v>
      </c>
      <c r="D14" s="4" t="s">
        <v>70</v>
      </c>
      <c r="E14" s="19" t="s">
        <v>71</v>
      </c>
      <c r="F14" s="5" t="str">
        <f t="shared" si="0"/>
        <v>男</v>
      </c>
      <c r="G14" s="5">
        <f ca="1" t="shared" si="1"/>
        <v>40</v>
      </c>
      <c r="H14" s="4">
        <v>3.6</v>
      </c>
      <c r="I14" s="4">
        <v>1000</v>
      </c>
      <c r="J14" s="19" t="s">
        <v>72</v>
      </c>
      <c r="K14" s="4" t="s">
        <v>70</v>
      </c>
      <c r="L14" s="19" t="s">
        <v>71</v>
      </c>
      <c r="M14" s="4">
        <v>3.6</v>
      </c>
      <c r="N14" s="4" t="s">
        <v>30</v>
      </c>
      <c r="O14" s="3" t="s">
        <v>31</v>
      </c>
      <c r="P14" s="4" t="s">
        <v>32</v>
      </c>
      <c r="Q14" s="4" t="s">
        <v>33</v>
      </c>
      <c r="R14" s="4" t="s">
        <v>33</v>
      </c>
      <c r="S14" s="4">
        <v>17337769560</v>
      </c>
      <c r="T14" s="4"/>
    </row>
    <row r="15" s="9" customFormat="1" ht="25" customHeight="1" spans="1:20">
      <c r="A15" s="5">
        <v>10</v>
      </c>
      <c r="B15" s="5" t="s">
        <v>23</v>
      </c>
      <c r="C15" s="5" t="s">
        <v>24</v>
      </c>
      <c r="D15" s="4" t="s">
        <v>73</v>
      </c>
      <c r="E15" s="19" t="s">
        <v>74</v>
      </c>
      <c r="F15" s="5" t="str">
        <f t="shared" si="0"/>
        <v>女</v>
      </c>
      <c r="G15" s="5">
        <f ca="1" t="shared" si="1"/>
        <v>73</v>
      </c>
      <c r="H15" s="4">
        <v>3.3</v>
      </c>
      <c r="I15" s="4">
        <v>1000</v>
      </c>
      <c r="J15" s="19" t="s">
        <v>75</v>
      </c>
      <c r="K15" s="4" t="s">
        <v>76</v>
      </c>
      <c r="L15" s="19" t="s">
        <v>77</v>
      </c>
      <c r="M15" s="4">
        <v>3.3</v>
      </c>
      <c r="N15" s="4" t="s">
        <v>30</v>
      </c>
      <c r="O15" s="3" t="s">
        <v>31</v>
      </c>
      <c r="P15" s="4" t="s">
        <v>32</v>
      </c>
      <c r="Q15" s="4" t="s">
        <v>33</v>
      </c>
      <c r="R15" s="4" t="s">
        <v>33</v>
      </c>
      <c r="S15" s="4">
        <v>18736573308</v>
      </c>
      <c r="T15" s="4"/>
    </row>
    <row r="16" s="9" customFormat="1" ht="25" customHeight="1" spans="1:20">
      <c r="A16" s="5">
        <v>11</v>
      </c>
      <c r="B16" s="5" t="s">
        <v>23</v>
      </c>
      <c r="C16" s="5" t="s">
        <v>24</v>
      </c>
      <c r="D16" s="4" t="s">
        <v>78</v>
      </c>
      <c r="E16" s="19" t="s">
        <v>79</v>
      </c>
      <c r="F16" s="5" t="str">
        <f t="shared" si="0"/>
        <v>男</v>
      </c>
      <c r="G16" s="5">
        <f ca="1" t="shared" si="1"/>
        <v>50</v>
      </c>
      <c r="H16" s="4">
        <v>3.3</v>
      </c>
      <c r="I16" s="4">
        <v>1000</v>
      </c>
      <c r="J16" s="19" t="s">
        <v>80</v>
      </c>
      <c r="K16" s="4" t="s">
        <v>81</v>
      </c>
      <c r="L16" s="19" t="s">
        <v>82</v>
      </c>
      <c r="M16" s="4">
        <v>3.3</v>
      </c>
      <c r="N16" s="4" t="s">
        <v>30</v>
      </c>
      <c r="O16" s="3" t="s">
        <v>48</v>
      </c>
      <c r="P16" s="4" t="s">
        <v>32</v>
      </c>
      <c r="Q16" s="4" t="s">
        <v>33</v>
      </c>
      <c r="R16" s="4" t="s">
        <v>33</v>
      </c>
      <c r="S16" s="4">
        <v>15628461140</v>
      </c>
      <c r="T16" s="4"/>
    </row>
    <row r="17" s="9" customFormat="1" ht="25" customHeight="1" spans="1:20">
      <c r="A17" s="5">
        <v>12</v>
      </c>
      <c r="B17" s="5" t="s">
        <v>23</v>
      </c>
      <c r="C17" s="5" t="s">
        <v>24</v>
      </c>
      <c r="D17" s="4" t="s">
        <v>83</v>
      </c>
      <c r="E17" s="4" t="s">
        <v>84</v>
      </c>
      <c r="F17" s="5" t="str">
        <f t="shared" si="0"/>
        <v>男</v>
      </c>
      <c r="G17" s="5">
        <f ca="1" t="shared" si="1"/>
        <v>49</v>
      </c>
      <c r="H17" s="4">
        <v>3.3</v>
      </c>
      <c r="I17" s="4">
        <v>1000</v>
      </c>
      <c r="J17" s="19" t="s">
        <v>85</v>
      </c>
      <c r="K17" s="4" t="s">
        <v>83</v>
      </c>
      <c r="L17" s="4" t="s">
        <v>84</v>
      </c>
      <c r="M17" s="4">
        <v>3.3</v>
      </c>
      <c r="N17" s="4" t="s">
        <v>30</v>
      </c>
      <c r="O17" s="3" t="s">
        <v>86</v>
      </c>
      <c r="P17" s="4" t="s">
        <v>32</v>
      </c>
      <c r="Q17" s="4" t="s">
        <v>33</v>
      </c>
      <c r="R17" s="4" t="s">
        <v>33</v>
      </c>
      <c r="S17" s="4">
        <v>15936179397</v>
      </c>
      <c r="T17" s="4"/>
    </row>
    <row r="18" s="9" customFormat="1" ht="25" customHeight="1" spans="1:20">
      <c r="A18" s="5">
        <v>13</v>
      </c>
      <c r="B18" s="5" t="s">
        <v>23</v>
      </c>
      <c r="C18" s="5" t="s">
        <v>24</v>
      </c>
      <c r="D18" s="4" t="s">
        <v>87</v>
      </c>
      <c r="E18" s="19" t="s">
        <v>88</v>
      </c>
      <c r="F18" s="5" t="str">
        <f t="shared" ref="F18:F28" si="2">IF(OR(LEN(E18)=15,LEN(E18)=18),IF(MOD(MID(E18,15,3)*1,2),"男","女"),#N/A)</f>
        <v>男</v>
      </c>
      <c r="G18" s="5">
        <f ca="1" t="shared" ref="G18:G34" si="3">YEAR(TODAY())-MID(E18,7,4)</f>
        <v>71</v>
      </c>
      <c r="H18" s="4">
        <v>3.2</v>
      </c>
      <c r="I18" s="4">
        <v>1000</v>
      </c>
      <c r="J18" s="19" t="s">
        <v>89</v>
      </c>
      <c r="K18" s="4" t="s">
        <v>90</v>
      </c>
      <c r="L18" s="19" t="s">
        <v>91</v>
      </c>
      <c r="M18" s="4">
        <v>3.2</v>
      </c>
      <c r="N18" s="4" t="s">
        <v>30</v>
      </c>
      <c r="O18" s="3" t="s">
        <v>92</v>
      </c>
      <c r="P18" s="4" t="s">
        <v>32</v>
      </c>
      <c r="Q18" s="4" t="s">
        <v>33</v>
      </c>
      <c r="R18" s="4" t="s">
        <v>33</v>
      </c>
      <c r="S18" s="4">
        <v>19838645626</v>
      </c>
      <c r="T18" s="4"/>
    </row>
    <row r="19" s="9" customFormat="1" ht="25" customHeight="1" spans="1:20">
      <c r="A19" s="5">
        <v>14</v>
      </c>
      <c r="B19" s="5" t="s">
        <v>23</v>
      </c>
      <c r="C19" s="5" t="s">
        <v>24</v>
      </c>
      <c r="D19" s="4" t="s">
        <v>93</v>
      </c>
      <c r="E19" s="19" t="s">
        <v>94</v>
      </c>
      <c r="F19" s="5" t="str">
        <f t="shared" si="2"/>
        <v>男</v>
      </c>
      <c r="G19" s="5">
        <f ca="1" t="shared" si="3"/>
        <v>47</v>
      </c>
      <c r="H19" s="4">
        <v>3.1</v>
      </c>
      <c r="I19" s="4">
        <v>1000</v>
      </c>
      <c r="J19" s="19" t="s">
        <v>95</v>
      </c>
      <c r="K19" s="4" t="s">
        <v>93</v>
      </c>
      <c r="L19" s="19" t="s">
        <v>94</v>
      </c>
      <c r="M19" s="4">
        <v>3.1</v>
      </c>
      <c r="N19" s="4" t="s">
        <v>30</v>
      </c>
      <c r="O19" s="3" t="s">
        <v>92</v>
      </c>
      <c r="P19" s="4" t="s">
        <v>32</v>
      </c>
      <c r="Q19" s="4" t="s">
        <v>33</v>
      </c>
      <c r="R19" s="4" t="s">
        <v>33</v>
      </c>
      <c r="S19" s="4">
        <v>17837725839</v>
      </c>
      <c r="T19" s="4"/>
    </row>
    <row r="20" s="9" customFormat="1" ht="25" customHeight="1" spans="1:20">
      <c r="A20" s="5">
        <v>15</v>
      </c>
      <c r="B20" s="5" t="s">
        <v>23</v>
      </c>
      <c r="C20" s="5" t="s">
        <v>24</v>
      </c>
      <c r="D20" s="4" t="s">
        <v>96</v>
      </c>
      <c r="E20" s="19" t="s">
        <v>97</v>
      </c>
      <c r="F20" s="5" t="str">
        <f t="shared" si="2"/>
        <v>男</v>
      </c>
      <c r="G20" s="5">
        <f ca="1" t="shared" si="3"/>
        <v>56</v>
      </c>
      <c r="H20" s="4">
        <v>3.1</v>
      </c>
      <c r="I20" s="4">
        <v>1000</v>
      </c>
      <c r="J20" s="19" t="s">
        <v>98</v>
      </c>
      <c r="K20" s="4" t="s">
        <v>99</v>
      </c>
      <c r="L20" s="19" t="s">
        <v>100</v>
      </c>
      <c r="M20" s="4">
        <v>3.1</v>
      </c>
      <c r="N20" s="4" t="s">
        <v>30</v>
      </c>
      <c r="O20" s="3" t="s">
        <v>48</v>
      </c>
      <c r="P20" s="4" t="s">
        <v>32</v>
      </c>
      <c r="Q20" s="4" t="s">
        <v>33</v>
      </c>
      <c r="R20" s="4" t="s">
        <v>33</v>
      </c>
      <c r="S20" s="4">
        <v>13838738703</v>
      </c>
      <c r="T20" s="4"/>
    </row>
    <row r="21" s="9" customFormat="1" ht="25" customHeight="1" spans="1:20">
      <c r="A21" s="5">
        <v>16</v>
      </c>
      <c r="B21" s="5" t="s">
        <v>23</v>
      </c>
      <c r="C21" s="5" t="s">
        <v>24</v>
      </c>
      <c r="D21" s="4" t="s">
        <v>101</v>
      </c>
      <c r="E21" s="19" t="s">
        <v>102</v>
      </c>
      <c r="F21" s="5" t="str">
        <f t="shared" si="2"/>
        <v>男</v>
      </c>
      <c r="G21" s="5">
        <f ca="1" t="shared" si="3"/>
        <v>58</v>
      </c>
      <c r="H21" s="4">
        <v>3.3</v>
      </c>
      <c r="I21" s="4">
        <v>1000</v>
      </c>
      <c r="J21" s="19" t="s">
        <v>103</v>
      </c>
      <c r="K21" s="4" t="s">
        <v>104</v>
      </c>
      <c r="L21" s="19" t="s">
        <v>105</v>
      </c>
      <c r="M21" s="4">
        <v>3.3</v>
      </c>
      <c r="N21" s="4" t="s">
        <v>30</v>
      </c>
      <c r="O21" s="3" t="s">
        <v>48</v>
      </c>
      <c r="P21" s="4" t="s">
        <v>32</v>
      </c>
      <c r="Q21" s="4" t="s">
        <v>33</v>
      </c>
      <c r="R21" s="4" t="s">
        <v>33</v>
      </c>
      <c r="S21" s="4">
        <v>13037685763</v>
      </c>
      <c r="T21" s="4"/>
    </row>
    <row r="22" s="9" customFormat="1" ht="25" customHeight="1" spans="1:20">
      <c r="A22" s="5">
        <v>17</v>
      </c>
      <c r="B22" s="5" t="s">
        <v>23</v>
      </c>
      <c r="C22" s="5" t="s">
        <v>24</v>
      </c>
      <c r="D22" s="4" t="s">
        <v>106</v>
      </c>
      <c r="E22" s="19" t="s">
        <v>107</v>
      </c>
      <c r="F22" s="5" t="str">
        <f t="shared" si="2"/>
        <v>男</v>
      </c>
      <c r="G22" s="5">
        <f ca="1" t="shared" si="3"/>
        <v>48</v>
      </c>
      <c r="H22" s="4">
        <v>3.3</v>
      </c>
      <c r="I22" s="4">
        <v>1000</v>
      </c>
      <c r="J22" s="19" t="s">
        <v>108</v>
      </c>
      <c r="K22" s="4" t="s">
        <v>106</v>
      </c>
      <c r="L22" s="19" t="s">
        <v>107</v>
      </c>
      <c r="M22" s="4">
        <v>3.3</v>
      </c>
      <c r="N22" s="4" t="s">
        <v>30</v>
      </c>
      <c r="O22" s="3" t="s">
        <v>48</v>
      </c>
      <c r="P22" s="4" t="s">
        <v>32</v>
      </c>
      <c r="Q22" s="4" t="s">
        <v>33</v>
      </c>
      <c r="R22" s="4" t="s">
        <v>33</v>
      </c>
      <c r="S22" s="4">
        <v>13673891667</v>
      </c>
      <c r="T22" s="4"/>
    </row>
    <row r="23" s="9" customFormat="1" ht="25" customHeight="1" spans="1:20">
      <c r="A23" s="5">
        <v>18</v>
      </c>
      <c r="B23" s="5" t="s">
        <v>23</v>
      </c>
      <c r="C23" s="5" t="s">
        <v>24</v>
      </c>
      <c r="D23" s="4" t="s">
        <v>109</v>
      </c>
      <c r="E23" s="19" t="s">
        <v>110</v>
      </c>
      <c r="F23" s="5" t="str">
        <f t="shared" si="2"/>
        <v>男</v>
      </c>
      <c r="G23" s="5">
        <f ca="1" t="shared" si="3"/>
        <v>53</v>
      </c>
      <c r="H23" s="4">
        <v>3.1</v>
      </c>
      <c r="I23" s="4">
        <v>1000</v>
      </c>
      <c r="J23" s="19" t="s">
        <v>111</v>
      </c>
      <c r="K23" s="4" t="s">
        <v>109</v>
      </c>
      <c r="L23" s="19" t="s">
        <v>110</v>
      </c>
      <c r="M23" s="4">
        <v>3.1</v>
      </c>
      <c r="N23" s="4" t="s">
        <v>30</v>
      </c>
      <c r="O23" s="3" t="s">
        <v>86</v>
      </c>
      <c r="P23" s="4" t="s">
        <v>32</v>
      </c>
      <c r="Q23" s="4" t="s">
        <v>33</v>
      </c>
      <c r="R23" s="4" t="s">
        <v>33</v>
      </c>
      <c r="S23" s="4">
        <v>17518988515</v>
      </c>
      <c r="T23" s="4"/>
    </row>
    <row r="24" s="9" customFormat="1" ht="25" customHeight="1" spans="1:20">
      <c r="A24" s="5">
        <v>19</v>
      </c>
      <c r="B24" s="5" t="s">
        <v>23</v>
      </c>
      <c r="C24" s="5" t="s">
        <v>24</v>
      </c>
      <c r="D24" s="4" t="s">
        <v>112</v>
      </c>
      <c r="E24" s="19" t="s">
        <v>113</v>
      </c>
      <c r="F24" s="5" t="str">
        <f t="shared" si="2"/>
        <v>男</v>
      </c>
      <c r="G24" s="5">
        <f ca="1" t="shared" si="3"/>
        <v>58</v>
      </c>
      <c r="H24" s="4">
        <v>3.2</v>
      </c>
      <c r="I24" s="4">
        <v>1000</v>
      </c>
      <c r="J24" s="19" t="s">
        <v>114</v>
      </c>
      <c r="K24" s="4" t="s">
        <v>115</v>
      </c>
      <c r="L24" s="4" t="s">
        <v>116</v>
      </c>
      <c r="M24" s="4">
        <v>3.2</v>
      </c>
      <c r="N24" s="4" t="s">
        <v>30</v>
      </c>
      <c r="O24" s="3" t="s">
        <v>92</v>
      </c>
      <c r="P24" s="4" t="s">
        <v>32</v>
      </c>
      <c r="Q24" s="4" t="s">
        <v>33</v>
      </c>
      <c r="R24" s="4" t="s">
        <v>33</v>
      </c>
      <c r="S24" s="4">
        <v>13271790838</v>
      </c>
      <c r="T24" s="4"/>
    </row>
    <row r="25" s="9" customFormat="1" ht="25" customHeight="1" spans="1:20">
      <c r="A25" s="5">
        <v>20</v>
      </c>
      <c r="B25" s="5" t="s">
        <v>23</v>
      </c>
      <c r="C25" s="5" t="s">
        <v>24</v>
      </c>
      <c r="D25" s="4" t="s">
        <v>117</v>
      </c>
      <c r="E25" s="19" t="s">
        <v>118</v>
      </c>
      <c r="F25" s="5" t="str">
        <f t="shared" si="2"/>
        <v>男</v>
      </c>
      <c r="G25" s="5">
        <f ca="1" t="shared" si="3"/>
        <v>77</v>
      </c>
      <c r="H25" s="4">
        <v>3.1</v>
      </c>
      <c r="I25" s="4">
        <v>1000</v>
      </c>
      <c r="J25" s="19" t="s">
        <v>119</v>
      </c>
      <c r="K25" s="4" t="s">
        <v>120</v>
      </c>
      <c r="L25" s="19" t="s">
        <v>121</v>
      </c>
      <c r="M25" s="4">
        <v>3.1</v>
      </c>
      <c r="N25" s="4" t="s">
        <v>30</v>
      </c>
      <c r="O25" s="3" t="s">
        <v>122</v>
      </c>
      <c r="P25" s="4" t="s">
        <v>32</v>
      </c>
      <c r="Q25" s="4" t="s">
        <v>33</v>
      </c>
      <c r="R25" s="4" t="s">
        <v>33</v>
      </c>
      <c r="S25" s="4">
        <v>13409285335</v>
      </c>
      <c r="T25" s="4"/>
    </row>
    <row r="26" s="9" customFormat="1" ht="25" customHeight="1" spans="1:20">
      <c r="A26" s="5">
        <v>21</v>
      </c>
      <c r="B26" s="5" t="s">
        <v>23</v>
      </c>
      <c r="C26" s="5" t="s">
        <v>24</v>
      </c>
      <c r="D26" s="4" t="s">
        <v>123</v>
      </c>
      <c r="E26" s="19" t="s">
        <v>124</v>
      </c>
      <c r="F26" s="5" t="str">
        <f t="shared" si="2"/>
        <v>男</v>
      </c>
      <c r="G26" s="5">
        <f ca="1" t="shared" si="3"/>
        <v>51</v>
      </c>
      <c r="H26" s="4">
        <v>3.5</v>
      </c>
      <c r="I26" s="4">
        <v>1000</v>
      </c>
      <c r="J26" s="19" t="s">
        <v>125</v>
      </c>
      <c r="K26" s="4" t="s">
        <v>123</v>
      </c>
      <c r="L26" s="19" t="s">
        <v>124</v>
      </c>
      <c r="M26" s="4">
        <v>3.5</v>
      </c>
      <c r="N26" s="4" t="s">
        <v>30</v>
      </c>
      <c r="O26" s="3" t="s">
        <v>122</v>
      </c>
      <c r="P26" s="4" t="s">
        <v>32</v>
      </c>
      <c r="Q26" s="4" t="s">
        <v>33</v>
      </c>
      <c r="R26" s="4" t="s">
        <v>33</v>
      </c>
      <c r="S26" s="4">
        <v>15203862865</v>
      </c>
      <c r="T26" s="4"/>
    </row>
    <row r="27" s="9" customFormat="1" ht="25" customHeight="1" spans="1:20">
      <c r="A27" s="5">
        <v>22</v>
      </c>
      <c r="B27" s="5" t="s">
        <v>23</v>
      </c>
      <c r="C27" s="5" t="s">
        <v>24</v>
      </c>
      <c r="D27" s="4" t="s">
        <v>126</v>
      </c>
      <c r="E27" s="6" t="s">
        <v>127</v>
      </c>
      <c r="F27" s="5" t="str">
        <f t="shared" si="2"/>
        <v>男</v>
      </c>
      <c r="G27" s="5">
        <f ca="1" t="shared" si="3"/>
        <v>46</v>
      </c>
      <c r="H27" s="4">
        <v>3.5</v>
      </c>
      <c r="I27" s="4">
        <v>1000</v>
      </c>
      <c r="J27" s="19" t="s">
        <v>128</v>
      </c>
      <c r="K27" s="4" t="s">
        <v>126</v>
      </c>
      <c r="L27" s="6" t="s">
        <v>127</v>
      </c>
      <c r="M27" s="4">
        <v>3.5</v>
      </c>
      <c r="N27" s="4" t="s">
        <v>30</v>
      </c>
      <c r="O27" s="3" t="s">
        <v>129</v>
      </c>
      <c r="P27" s="4" t="s">
        <v>32</v>
      </c>
      <c r="Q27" s="4" t="s">
        <v>33</v>
      </c>
      <c r="R27" s="4" t="s">
        <v>33</v>
      </c>
      <c r="S27" s="4">
        <v>13193665065</v>
      </c>
      <c r="T27" s="4"/>
    </row>
    <row r="28" ht="18" customHeight="1" spans="1:20">
      <c r="A28" s="9" t="s">
        <v>130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2"/>
      <c r="P28" s="9"/>
      <c r="Q28" s="9"/>
      <c r="R28" s="9"/>
      <c r="S28" s="9"/>
      <c r="T28" s="9"/>
    </row>
    <row r="29" ht="18" customHeight="1"/>
    <row r="30" ht="18" customHeight="1"/>
    <row r="31" ht="27" customHeight="1" spans="9:9">
      <c r="I31" s="15" t="s">
        <v>131</v>
      </c>
    </row>
    <row r="32" ht="36" customHeight="1"/>
  </sheetData>
  <autoFilter ref="A5:T27">
    <extLst/>
  </autoFilter>
  <mergeCells count="16">
    <mergeCell ref="A1:T1"/>
    <mergeCell ref="A2:T2"/>
    <mergeCell ref="A3:T3"/>
    <mergeCell ref="K4:S4"/>
    <mergeCell ref="A28:T2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T4:T5"/>
  </mergeCells>
  <pageMargins left="0.94488188976378" right="0.708661417322835" top="0.748031496062992" bottom="0.748031496062992" header="0.31496062992126" footer="0.31496062992126"/>
  <pageSetup paperSize="9" scale="60" orientation="landscape"/>
  <headerFooter>
    <oddFooter>&amp;C-6-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workbookViewId="0">
      <selection activeCell="L21" sqref="L21"/>
    </sheetView>
  </sheetViews>
  <sheetFormatPr defaultColWidth="9" defaultRowHeight="13.5"/>
  <cols>
    <col min="1" max="1" width="4.75" customWidth="1"/>
    <col min="2" max="2" width="7.375" customWidth="1"/>
    <col min="3" max="3" width="4.75" customWidth="1"/>
    <col min="4" max="4" width="7.625" customWidth="1"/>
    <col min="5" max="5" width="18" customWidth="1"/>
    <col min="6" max="6" width="5.25" customWidth="1"/>
    <col min="7" max="7" width="4.875" customWidth="1"/>
    <col min="9" max="9" width="8.25" customWidth="1"/>
    <col min="10" max="10" width="18.25" customWidth="1"/>
    <col min="12" max="12" width="17.875" customWidth="1"/>
    <col min="15" max="15" width="18.125" customWidth="1"/>
    <col min="16" max="16" width="6.875" customWidth="1"/>
    <col min="19" max="19" width="12.125" customWidth="1"/>
    <col min="20" max="20" width="20" customWidth="1"/>
  </cols>
  <sheetData>
    <row r="1" ht="25.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" customHeight="1" spans="1:2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0" t="s">
        <v>11</v>
      </c>
      <c r="K3" s="4" t="s">
        <v>12</v>
      </c>
      <c r="L3" s="4"/>
      <c r="M3" s="4"/>
      <c r="N3" s="4"/>
      <c r="O3" s="4"/>
      <c r="P3" s="4"/>
      <c r="Q3" s="4"/>
      <c r="R3" s="4"/>
      <c r="S3" s="4"/>
      <c r="T3" s="13" t="s">
        <v>13</v>
      </c>
    </row>
    <row r="4" ht="36" spans="1:20">
      <c r="A4" s="3"/>
      <c r="B4" s="4"/>
      <c r="C4" s="4"/>
      <c r="D4" s="4"/>
      <c r="E4" s="4"/>
      <c r="F4" s="3"/>
      <c r="G4" s="3"/>
      <c r="H4" s="3"/>
      <c r="I4" s="3"/>
      <c r="J4" s="10"/>
      <c r="K4" s="3" t="s">
        <v>14</v>
      </c>
      <c r="L4" s="4" t="s">
        <v>15</v>
      </c>
      <c r="M4" s="3" t="s">
        <v>16</v>
      </c>
      <c r="N4" s="4" t="s">
        <v>17</v>
      </c>
      <c r="O4" s="4" t="s">
        <v>18</v>
      </c>
      <c r="P4" s="4" t="s">
        <v>19</v>
      </c>
      <c r="Q4" s="3" t="s">
        <v>20</v>
      </c>
      <c r="R4" s="3" t="s">
        <v>21</v>
      </c>
      <c r="S4" s="3" t="s">
        <v>22</v>
      </c>
      <c r="T4" s="14"/>
    </row>
    <row r="5" ht="38" customHeight="1" spans="1:20">
      <c r="A5" s="5">
        <v>1</v>
      </c>
      <c r="B5" s="5" t="s">
        <v>23</v>
      </c>
      <c r="C5" s="5" t="s">
        <v>24</v>
      </c>
      <c r="D5" s="4" t="s">
        <v>132</v>
      </c>
      <c r="E5" s="19" t="s">
        <v>133</v>
      </c>
      <c r="F5" s="5" t="s">
        <v>134</v>
      </c>
      <c r="G5" s="5">
        <v>52</v>
      </c>
      <c r="H5" s="4">
        <v>3.6</v>
      </c>
      <c r="I5" s="4">
        <v>1000</v>
      </c>
      <c r="J5" s="19" t="s">
        <v>135</v>
      </c>
      <c r="K5" s="4" t="s">
        <v>132</v>
      </c>
      <c r="L5" s="19" t="s">
        <v>133</v>
      </c>
      <c r="M5" s="4">
        <v>3.6</v>
      </c>
      <c r="N5" s="4" t="s">
        <v>136</v>
      </c>
      <c r="O5" s="3" t="s">
        <v>137</v>
      </c>
      <c r="P5" s="4" t="s">
        <v>32</v>
      </c>
      <c r="Q5" s="4" t="s">
        <v>33</v>
      </c>
      <c r="R5" s="4" t="s">
        <v>33</v>
      </c>
      <c r="S5" s="4">
        <v>13838081071</v>
      </c>
      <c r="T5" s="3" t="s">
        <v>138</v>
      </c>
    </row>
    <row r="6" ht="25" customHeight="1" spans="1:20">
      <c r="A6" s="5">
        <v>2</v>
      </c>
      <c r="B6" s="5" t="s">
        <v>23</v>
      </c>
      <c r="C6" s="5" t="s">
        <v>24</v>
      </c>
      <c r="D6" s="4" t="s">
        <v>139</v>
      </c>
      <c r="E6" s="19" t="s">
        <v>140</v>
      </c>
      <c r="F6" s="5" t="s">
        <v>134</v>
      </c>
      <c r="G6" s="5">
        <v>76</v>
      </c>
      <c r="H6" s="4">
        <v>6</v>
      </c>
      <c r="I6" s="4">
        <v>1000</v>
      </c>
      <c r="J6" s="19" t="s">
        <v>141</v>
      </c>
      <c r="K6" s="4" t="s">
        <v>142</v>
      </c>
      <c r="L6" s="19" t="s">
        <v>143</v>
      </c>
      <c r="M6" s="4">
        <v>6</v>
      </c>
      <c r="N6" s="4" t="s">
        <v>136</v>
      </c>
      <c r="O6" s="3" t="s">
        <v>144</v>
      </c>
      <c r="P6" s="4" t="s">
        <v>32</v>
      </c>
      <c r="Q6" s="4" t="s">
        <v>33</v>
      </c>
      <c r="R6" s="4" t="s">
        <v>33</v>
      </c>
      <c r="S6" s="4">
        <v>13693774194</v>
      </c>
      <c r="T6" s="4"/>
    </row>
    <row r="7" ht="25" customHeight="1" spans="1:20">
      <c r="A7" s="5">
        <v>3</v>
      </c>
      <c r="B7" s="5" t="s">
        <v>23</v>
      </c>
      <c r="C7" s="5" t="s">
        <v>24</v>
      </c>
      <c r="D7" s="4" t="s">
        <v>145</v>
      </c>
      <c r="E7" s="19" t="s">
        <v>146</v>
      </c>
      <c r="F7" s="5" t="s">
        <v>134</v>
      </c>
      <c r="G7" s="5">
        <v>69</v>
      </c>
      <c r="H7" s="4">
        <v>3.5</v>
      </c>
      <c r="I7" s="4">
        <v>1000</v>
      </c>
      <c r="J7" s="19" t="s">
        <v>147</v>
      </c>
      <c r="K7" s="4" t="s">
        <v>148</v>
      </c>
      <c r="L7" s="19" t="s">
        <v>149</v>
      </c>
      <c r="M7" s="4">
        <v>3.5</v>
      </c>
      <c r="N7" s="4" t="s">
        <v>136</v>
      </c>
      <c r="O7" s="3" t="s">
        <v>150</v>
      </c>
      <c r="P7" s="4" t="s">
        <v>32</v>
      </c>
      <c r="Q7" s="4" t="s">
        <v>33</v>
      </c>
      <c r="R7" s="4" t="s">
        <v>33</v>
      </c>
      <c r="S7" s="4">
        <v>15737612379</v>
      </c>
      <c r="T7" s="4"/>
    </row>
    <row r="8" ht="25" customHeight="1" spans="1:20">
      <c r="A8" s="5">
        <v>4</v>
      </c>
      <c r="B8" s="5" t="s">
        <v>23</v>
      </c>
      <c r="C8" s="5" t="s">
        <v>24</v>
      </c>
      <c r="D8" s="4" t="s">
        <v>151</v>
      </c>
      <c r="E8" s="6" t="s">
        <v>152</v>
      </c>
      <c r="F8" s="5" t="s">
        <v>134</v>
      </c>
      <c r="G8" s="5">
        <v>52</v>
      </c>
      <c r="H8" s="4">
        <v>3.42</v>
      </c>
      <c r="I8" s="4">
        <v>1000</v>
      </c>
      <c r="J8" s="19" t="s">
        <v>153</v>
      </c>
      <c r="K8" s="4" t="s">
        <v>151</v>
      </c>
      <c r="L8" s="6" t="s">
        <v>152</v>
      </c>
      <c r="M8" s="4">
        <v>3.42</v>
      </c>
      <c r="N8" s="4" t="s">
        <v>136</v>
      </c>
      <c r="O8" s="3" t="s">
        <v>154</v>
      </c>
      <c r="P8" s="4" t="s">
        <v>32</v>
      </c>
      <c r="Q8" s="4" t="s">
        <v>33</v>
      </c>
      <c r="R8" s="4" t="s">
        <v>33</v>
      </c>
      <c r="S8" s="4">
        <v>17183718256</v>
      </c>
      <c r="T8" s="4"/>
    </row>
    <row r="9" ht="25" customHeight="1" spans="1:20">
      <c r="A9" s="5">
        <v>5</v>
      </c>
      <c r="B9" s="5" t="s">
        <v>23</v>
      </c>
      <c r="C9" s="5" t="s">
        <v>24</v>
      </c>
      <c r="D9" s="7" t="s">
        <v>155</v>
      </c>
      <c r="E9" s="8" t="s">
        <v>156</v>
      </c>
      <c r="F9" s="5" t="s">
        <v>134</v>
      </c>
      <c r="G9" s="5"/>
      <c r="H9" s="7">
        <v>3.3</v>
      </c>
      <c r="I9" s="4">
        <v>1000</v>
      </c>
      <c r="J9" s="20" t="s">
        <v>157</v>
      </c>
      <c r="K9" s="7" t="s">
        <v>158</v>
      </c>
      <c r="L9" s="8" t="s">
        <v>159</v>
      </c>
      <c r="M9" s="7">
        <v>3.3</v>
      </c>
      <c r="N9" s="4" t="s">
        <v>136</v>
      </c>
      <c r="O9" s="11" t="s">
        <v>160</v>
      </c>
      <c r="P9" s="4" t="s">
        <v>32</v>
      </c>
      <c r="Q9" s="4" t="s">
        <v>33</v>
      </c>
      <c r="R9" s="4" t="s">
        <v>33</v>
      </c>
      <c r="S9" s="7">
        <v>18348056155</v>
      </c>
      <c r="T9" s="7"/>
    </row>
    <row r="10" ht="30" customHeight="1" spans="1:20">
      <c r="A10" s="9" t="s">
        <v>130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2"/>
      <c r="P10" s="9"/>
      <c r="Q10" s="9"/>
      <c r="R10" s="9"/>
      <c r="S10" s="9"/>
      <c r="T10" s="9"/>
    </row>
    <row r="18" spans="18:18">
      <c r="R18" t="s">
        <v>161</v>
      </c>
    </row>
  </sheetData>
  <mergeCells count="15">
    <mergeCell ref="A1:T1"/>
    <mergeCell ref="A2:T2"/>
    <mergeCell ref="K3:S3"/>
    <mergeCell ref="A10:T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T3:T4"/>
  </mergeCells>
  <printOptions horizontalCentered="1"/>
  <pageMargins left="0.393055555555556" right="0.393055555555556" top="0.751388888888889" bottom="0.393055555555556" header="0.298611111111111" footer="0.298611111111111"/>
  <pageSetup paperSize="8" scale="6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省内</vt:lpstr>
      <vt:lpstr>省外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2018-08-31T03:36:00Z</dcterms:created>
  <cp:lastPrinted>2019-06-30T02:57:00Z</cp:lastPrinted>
  <dcterms:modified xsi:type="dcterms:W3CDTF">2021-09-23T13:31:18Z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2052-11.1.0.10700</vt:lpwstr>
  </property>
  <property fmtid="{D5CDD505-2E9C-101B-9397-08002B2CF9AE}" pid="4" name="ICV">
    <vt:lpwstr>8F6D9AD7F0464B47860E96C2501F5CF6</vt:lpwstr>
  </property>
</Properties>
</file>