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分散" sheetId="1" r:id="rId1"/>
    <sheet name="集中" sheetId="2" r:id="rId2"/>
    <sheet name="集中账号" sheetId="5" r:id="rId3"/>
    <sheet name="自理统计表" sheetId="6" r:id="rId4"/>
    <sheet name="电费表" sheetId="7" r:id="rId5"/>
    <sheet name="拔款统计表" sheetId="8" r:id="rId6"/>
    <sheet name="集中表" sheetId="10" r:id="rId7"/>
    <sheet name="分散表" sheetId="11" r:id="rId8"/>
  </sheets>
  <definedNames>
    <definedName name="_xlnm._FilterDatabase" localSheetId="0" hidden="1">分散!$A$1:$U$338</definedName>
    <definedName name="_xlnm._FilterDatabase" localSheetId="1" hidden="1">集中!$A$1:$P$29</definedName>
  </definedNames>
  <calcPr calcId="144525"/>
</workbook>
</file>

<file path=xl/sharedStrings.xml><?xml version="1.0" encoding="utf-8"?>
<sst xmlns="http://schemas.openxmlformats.org/spreadsheetml/2006/main" count="5660" uniqueCount="1649">
  <si>
    <t>序号</t>
  </si>
  <si>
    <t>登记时间</t>
  </si>
  <si>
    <t>身份证号码</t>
  </si>
  <si>
    <t>账号名字</t>
  </si>
  <si>
    <t>住址</t>
  </si>
  <si>
    <t>村名</t>
  </si>
  <si>
    <t>乡村</t>
  </si>
  <si>
    <t>村级代码</t>
  </si>
  <si>
    <t>类别</t>
  </si>
  <si>
    <t>享受人数</t>
  </si>
  <si>
    <t>全自理（三档）</t>
  </si>
  <si>
    <t>半护理（二档）</t>
  </si>
  <si>
    <t>全护理（一档）</t>
  </si>
  <si>
    <t>月保障金</t>
  </si>
  <si>
    <t>季保障金</t>
  </si>
  <si>
    <t>最新账号</t>
  </si>
  <si>
    <t>家庭成员1</t>
  </si>
  <si>
    <t>家庭成员2</t>
  </si>
  <si>
    <t>216</t>
  </si>
  <si>
    <t>2014-10-1</t>
  </si>
  <si>
    <t>411323198311051732</t>
  </si>
  <si>
    <t>孙生</t>
  </si>
  <si>
    <t>寺湾</t>
  </si>
  <si>
    <t>鹁鸽欲村</t>
  </si>
  <si>
    <t>4113260214</t>
  </si>
  <si>
    <t>分散供养</t>
  </si>
  <si>
    <t/>
  </si>
  <si>
    <t>86718002200016339</t>
  </si>
  <si>
    <t>315</t>
  </si>
  <si>
    <t>412927194208121721</t>
  </si>
  <si>
    <t>高小女</t>
  </si>
  <si>
    <t>86718002900003239</t>
  </si>
  <si>
    <t>86</t>
  </si>
  <si>
    <t>411326198901141710</t>
  </si>
  <si>
    <t>朱宏建</t>
  </si>
  <si>
    <t>陈家山村</t>
  </si>
  <si>
    <t>4113260209</t>
  </si>
  <si>
    <t>623059486700559917</t>
  </si>
  <si>
    <t>98</t>
  </si>
  <si>
    <t>412927195004111710</t>
  </si>
  <si>
    <t>赵国礼</t>
  </si>
  <si>
    <t>00000041418758678889</t>
  </si>
  <si>
    <t>99</t>
  </si>
  <si>
    <t>412927195503251734</t>
  </si>
  <si>
    <t>赵登泽</t>
  </si>
  <si>
    <t>00000026700918678889</t>
  </si>
  <si>
    <t>109</t>
  </si>
  <si>
    <t>41292719540715183X</t>
  </si>
  <si>
    <t>张明娃</t>
  </si>
  <si>
    <t>00000120424908676889</t>
  </si>
  <si>
    <t>161</t>
  </si>
  <si>
    <t>412927194712111733</t>
  </si>
  <si>
    <t>谢起得</t>
  </si>
  <si>
    <t>00000196346218673889</t>
  </si>
  <si>
    <t>166</t>
  </si>
  <si>
    <t>412927196101281716</t>
  </si>
  <si>
    <t>武胜来</t>
  </si>
  <si>
    <t>86718002500023215</t>
  </si>
  <si>
    <t>189</t>
  </si>
  <si>
    <t>412927194805061739</t>
  </si>
  <si>
    <t>王培章</t>
  </si>
  <si>
    <t>大华山村</t>
  </si>
  <si>
    <t>4113260213</t>
  </si>
  <si>
    <t>00000041416578670889</t>
  </si>
  <si>
    <t>294</t>
  </si>
  <si>
    <t>412927194504121718</t>
  </si>
  <si>
    <t>姜荣进</t>
  </si>
  <si>
    <t>00000041416598676889</t>
  </si>
  <si>
    <t>341</t>
  </si>
  <si>
    <t>412927195403261716</t>
  </si>
  <si>
    <t>陈屯有</t>
  </si>
  <si>
    <t>00000041416518674889</t>
  </si>
  <si>
    <t>348</t>
  </si>
  <si>
    <t>412927195108081739</t>
  </si>
  <si>
    <t>曹廷才</t>
  </si>
  <si>
    <t>623059486700511207</t>
  </si>
  <si>
    <t>107</t>
  </si>
  <si>
    <t>412927195702011717</t>
  </si>
  <si>
    <t>张全勇</t>
  </si>
  <si>
    <t>大坪村</t>
  </si>
  <si>
    <t>4113260221</t>
  </si>
  <si>
    <t>623059486700648447</t>
  </si>
  <si>
    <t>175</t>
  </si>
  <si>
    <t>412927197504151734</t>
  </si>
  <si>
    <t>吴建芳</t>
  </si>
  <si>
    <t>00000104243248670889</t>
  </si>
  <si>
    <t>227</t>
  </si>
  <si>
    <t>412927194907061713</t>
  </si>
  <si>
    <t>师天彬</t>
  </si>
  <si>
    <t>00000041418058674889</t>
  </si>
  <si>
    <t>245</t>
  </si>
  <si>
    <t>411323198811051755</t>
  </si>
  <si>
    <t>毛建勇</t>
  </si>
  <si>
    <t>86718002900022638</t>
  </si>
  <si>
    <t>298</t>
  </si>
  <si>
    <t>412927194712141721</t>
  </si>
  <si>
    <t>黄黑女</t>
  </si>
  <si>
    <t>622991786701254498</t>
  </si>
  <si>
    <t>328</t>
  </si>
  <si>
    <t>412927195412051710</t>
  </si>
  <si>
    <t>杜万进</t>
  </si>
  <si>
    <t>00000120424988678889</t>
  </si>
  <si>
    <t>331</t>
  </si>
  <si>
    <t>412927196505261711</t>
  </si>
  <si>
    <t>杜吉青</t>
  </si>
  <si>
    <t>00000041418038679889</t>
  </si>
  <si>
    <t>27</t>
  </si>
  <si>
    <t>2019-4-1</t>
  </si>
  <si>
    <t>412927197709271748</t>
  </si>
  <si>
    <t>孙小霞</t>
  </si>
  <si>
    <t>大峪沟村</t>
  </si>
  <si>
    <t>4113260226</t>
  </si>
  <si>
    <t>623059486700567175</t>
  </si>
  <si>
    <t>90</t>
  </si>
  <si>
    <t>412927194612211737</t>
  </si>
  <si>
    <t>周清文</t>
  </si>
  <si>
    <t>622991786701253425</t>
  </si>
  <si>
    <t>100</t>
  </si>
  <si>
    <t>412927195805161726</t>
  </si>
  <si>
    <t>张政芝</t>
  </si>
  <si>
    <t>86718002000022794</t>
  </si>
  <si>
    <t>102</t>
  </si>
  <si>
    <t>411323198611171736</t>
  </si>
  <si>
    <t>张晓东</t>
  </si>
  <si>
    <t>00000196345258677889</t>
  </si>
  <si>
    <t>117</t>
  </si>
  <si>
    <t>412927195310161759</t>
  </si>
  <si>
    <t>尤清国</t>
  </si>
  <si>
    <t>00000028390608670889</t>
  </si>
  <si>
    <t>133</t>
  </si>
  <si>
    <t>412927195212221754</t>
  </si>
  <si>
    <t>杨远福</t>
  </si>
  <si>
    <t>00000196345168670889</t>
  </si>
  <si>
    <t>134</t>
  </si>
  <si>
    <t>412927195712231721</t>
  </si>
  <si>
    <t>杨远翠</t>
  </si>
  <si>
    <t>623059486700569718</t>
  </si>
  <si>
    <t>143</t>
  </si>
  <si>
    <t>411323198111251713</t>
  </si>
  <si>
    <t>杨青山</t>
  </si>
  <si>
    <t>623059486700569619</t>
  </si>
  <si>
    <t>155</t>
  </si>
  <si>
    <t>412927194504111712</t>
  </si>
  <si>
    <t>徐长华</t>
  </si>
  <si>
    <t>00000196347878671889</t>
  </si>
  <si>
    <t>157</t>
  </si>
  <si>
    <t>412927195411041713</t>
  </si>
  <si>
    <t>徐明朝</t>
  </si>
  <si>
    <t>00000107402318675889</t>
  </si>
  <si>
    <t>183</t>
  </si>
  <si>
    <t>412927195209191718</t>
  </si>
  <si>
    <t>王长安</t>
  </si>
  <si>
    <t>623059486700567928</t>
  </si>
  <si>
    <t>196</t>
  </si>
  <si>
    <t>412927196409061752</t>
  </si>
  <si>
    <t>王洪建</t>
  </si>
  <si>
    <t>00000028391708677889</t>
  </si>
  <si>
    <t>229</t>
  </si>
  <si>
    <t>412927195107101718</t>
  </si>
  <si>
    <t>申桂志</t>
  </si>
  <si>
    <t>623059486700566706</t>
  </si>
  <si>
    <t>230</t>
  </si>
  <si>
    <t>41292719471014171X</t>
  </si>
  <si>
    <t>申福洲</t>
  </si>
  <si>
    <t>623059486700566615</t>
  </si>
  <si>
    <t>231</t>
  </si>
  <si>
    <t>412927194908221715</t>
  </si>
  <si>
    <t>申福太</t>
  </si>
  <si>
    <t>622991786700531342</t>
  </si>
  <si>
    <t>232</t>
  </si>
  <si>
    <t>412927195406251740</t>
  </si>
  <si>
    <t>申扶芝</t>
  </si>
  <si>
    <t>00000120425028677889</t>
  </si>
  <si>
    <t>240</t>
  </si>
  <si>
    <t>412927195306121738</t>
  </si>
  <si>
    <t>齐国林</t>
  </si>
  <si>
    <t>00000120579518675889</t>
  </si>
  <si>
    <t>254</t>
  </si>
  <si>
    <t>412927195511261713</t>
  </si>
  <si>
    <t>刘振杰</t>
  </si>
  <si>
    <t>00000028394048676889</t>
  </si>
  <si>
    <t>255</t>
  </si>
  <si>
    <t>412927194811191716</t>
  </si>
  <si>
    <t>刘照岐</t>
  </si>
  <si>
    <t>86718002700003235</t>
  </si>
  <si>
    <t>256</t>
  </si>
  <si>
    <t>420321195805100033</t>
  </si>
  <si>
    <t>刘照范</t>
  </si>
  <si>
    <t>86718002600024238</t>
  </si>
  <si>
    <t>291</t>
  </si>
  <si>
    <t>412927195905201721</t>
  </si>
  <si>
    <t>金改英</t>
  </si>
  <si>
    <t>623059486700565435</t>
  </si>
  <si>
    <t>301</t>
  </si>
  <si>
    <t>41292719560420171X</t>
  </si>
  <si>
    <t>胡有志</t>
  </si>
  <si>
    <t>622991786701291359</t>
  </si>
  <si>
    <t>302</t>
  </si>
  <si>
    <t>412927195604261739</t>
  </si>
  <si>
    <t>胡双成</t>
  </si>
  <si>
    <t>86718002300007947</t>
  </si>
  <si>
    <t>303</t>
  </si>
  <si>
    <t>412927194810111753</t>
  </si>
  <si>
    <t>胡国亭</t>
  </si>
  <si>
    <t>86718002500003241</t>
  </si>
  <si>
    <t>310</t>
  </si>
  <si>
    <t>412927195306031716</t>
  </si>
  <si>
    <t>高应林</t>
  </si>
  <si>
    <t>623059486700564958</t>
  </si>
  <si>
    <t>320</t>
  </si>
  <si>
    <t>412927194007181728</t>
  </si>
  <si>
    <t>高焕荣</t>
  </si>
  <si>
    <t>00000196346128677889</t>
  </si>
  <si>
    <t>11</t>
  </si>
  <si>
    <t>2019-7-1</t>
  </si>
  <si>
    <t>412927194810161814</t>
  </si>
  <si>
    <t>李增德</t>
  </si>
  <si>
    <t>党岗村</t>
  </si>
  <si>
    <t>4113260216</t>
  </si>
  <si>
    <t>86718002900016350</t>
  </si>
  <si>
    <t>23</t>
  </si>
  <si>
    <t>412927195711051753</t>
  </si>
  <si>
    <t>党洪文</t>
  </si>
  <si>
    <t>623059486701036097</t>
  </si>
  <si>
    <t>37</t>
  </si>
  <si>
    <t>2019-1-1</t>
  </si>
  <si>
    <t>412927195307151736</t>
  </si>
  <si>
    <t>史华娃</t>
  </si>
  <si>
    <t>623059486700623713</t>
  </si>
  <si>
    <t>46</t>
  </si>
  <si>
    <t>2018-4-1</t>
  </si>
  <si>
    <t>412927194903301716</t>
  </si>
  <si>
    <t>白太兴</t>
  </si>
  <si>
    <t>623059486700618119</t>
  </si>
  <si>
    <t>89</t>
  </si>
  <si>
    <t>412927195804151737</t>
  </si>
  <si>
    <t>周文怀</t>
  </si>
  <si>
    <t>86718002100022798</t>
  </si>
  <si>
    <t>260</t>
  </si>
  <si>
    <t>412927195712301718</t>
  </si>
  <si>
    <t>刘秀军</t>
  </si>
  <si>
    <t>00000104243428673889</t>
  </si>
  <si>
    <t>293</t>
  </si>
  <si>
    <t>412927194510111794</t>
  </si>
  <si>
    <t>焦吉法</t>
  </si>
  <si>
    <t>00000041418578675889</t>
  </si>
  <si>
    <t>332</t>
  </si>
  <si>
    <t>412927195310121714</t>
  </si>
  <si>
    <t>党泽俊</t>
  </si>
  <si>
    <t>00000041418498671889</t>
  </si>
  <si>
    <t>333</t>
  </si>
  <si>
    <t>412927195712091714</t>
  </si>
  <si>
    <t>党廷宏</t>
  </si>
  <si>
    <t>622991786701269975</t>
  </si>
  <si>
    <t>334</t>
  </si>
  <si>
    <t>411326195501141777</t>
  </si>
  <si>
    <t>党全德</t>
  </si>
  <si>
    <t>86718002300022797</t>
  </si>
  <si>
    <t>336</t>
  </si>
  <si>
    <t>412927195312031712</t>
  </si>
  <si>
    <t>党发娃</t>
  </si>
  <si>
    <t>86718002100016349</t>
  </si>
  <si>
    <t>362</t>
  </si>
  <si>
    <t>412927195411201721</t>
  </si>
  <si>
    <t>党新成</t>
  </si>
  <si>
    <t>623059486700620263</t>
  </si>
  <si>
    <t>4</t>
  </si>
  <si>
    <t>2020-1-1</t>
  </si>
  <si>
    <t>412927197312171757</t>
  </si>
  <si>
    <t>杨石娃</t>
  </si>
  <si>
    <t>杜家河村</t>
  </si>
  <si>
    <t>4113260225</t>
  </si>
  <si>
    <t>623059486701095341</t>
  </si>
  <si>
    <t>42</t>
  </si>
  <si>
    <t>2018-7-1</t>
  </si>
  <si>
    <t>412927197706151732</t>
  </si>
  <si>
    <t>刘胜强</t>
  </si>
  <si>
    <t>623059486700497415</t>
  </si>
  <si>
    <t>91</t>
  </si>
  <si>
    <t>412927194805101729</t>
  </si>
  <si>
    <t>周立香</t>
  </si>
  <si>
    <t>86705002100000162</t>
  </si>
  <si>
    <t>136</t>
  </si>
  <si>
    <t>412927194604181718</t>
  </si>
  <si>
    <t>杨玉林</t>
  </si>
  <si>
    <t>00000196344258670889</t>
  </si>
  <si>
    <t>138</t>
  </si>
  <si>
    <t>412927197706071732</t>
  </si>
  <si>
    <t>杨新建</t>
  </si>
  <si>
    <t>00000104243348670889</t>
  </si>
  <si>
    <t>140</t>
  </si>
  <si>
    <t>412927193510261712</t>
  </si>
  <si>
    <t>杨双林</t>
  </si>
  <si>
    <t>00000041419378674889</t>
  </si>
  <si>
    <t>142</t>
  </si>
  <si>
    <t>412927195012171713</t>
  </si>
  <si>
    <t>杨全荣</t>
  </si>
  <si>
    <t>00000028335198674889</t>
  </si>
  <si>
    <t>146</t>
  </si>
  <si>
    <t>412927195209131731</t>
  </si>
  <si>
    <t>杨九存</t>
  </si>
  <si>
    <t>00000068719618676889</t>
  </si>
  <si>
    <t>147</t>
  </si>
  <si>
    <t>412927195507131713</t>
  </si>
  <si>
    <t>杨景山</t>
  </si>
  <si>
    <t>622991786700528090</t>
  </si>
  <si>
    <t>148</t>
  </si>
  <si>
    <t>412927195001061711</t>
  </si>
  <si>
    <t>杨景华</t>
  </si>
  <si>
    <t>623059486700501711</t>
  </si>
  <si>
    <t>151</t>
  </si>
  <si>
    <t>412927195203161710</t>
  </si>
  <si>
    <t>杨国三</t>
  </si>
  <si>
    <t>00000041419358679889</t>
  </si>
  <si>
    <t>153</t>
  </si>
  <si>
    <t>412927195411201713</t>
  </si>
  <si>
    <t>杨恩祥</t>
  </si>
  <si>
    <t>86718002700007950</t>
  </si>
  <si>
    <t>180</t>
  </si>
  <si>
    <t>41292719500313171X</t>
  </si>
  <si>
    <t>王子建</t>
  </si>
  <si>
    <t>00000120425088673889</t>
  </si>
  <si>
    <t>286</t>
  </si>
  <si>
    <t>412927194911151711</t>
  </si>
  <si>
    <t>腊元喜</t>
  </si>
  <si>
    <t>00000028336058671889</t>
  </si>
  <si>
    <t>299</t>
  </si>
  <si>
    <t>411323193502181756</t>
  </si>
  <si>
    <t>黄成恩</t>
  </si>
  <si>
    <t>00000041419398670889</t>
  </si>
  <si>
    <t>300</t>
  </si>
  <si>
    <t>41292719411222171X</t>
  </si>
  <si>
    <t>黄保光</t>
  </si>
  <si>
    <t>00000196344608672889</t>
  </si>
  <si>
    <t>352</t>
  </si>
  <si>
    <t>412927195503151717</t>
  </si>
  <si>
    <t>毕云祥</t>
  </si>
  <si>
    <t>86718002100022637</t>
  </si>
  <si>
    <t>353</t>
  </si>
  <si>
    <t>412927194812301710</t>
  </si>
  <si>
    <t>毕云才</t>
  </si>
  <si>
    <t>86718002300022636</t>
  </si>
  <si>
    <t>354</t>
  </si>
  <si>
    <t>412927197205141755</t>
  </si>
  <si>
    <t>毕吉国</t>
  </si>
  <si>
    <t>00000196343348679889</t>
  </si>
  <si>
    <t>369</t>
  </si>
  <si>
    <t>2010-4-1</t>
  </si>
  <si>
    <t>412927195507151714</t>
  </si>
  <si>
    <t>黄宗黑</t>
  </si>
  <si>
    <t>623059486700496516</t>
  </si>
  <si>
    <t>78</t>
  </si>
  <si>
    <t>412927195312281711</t>
  </si>
  <si>
    <t>祝天明</t>
  </si>
  <si>
    <t>杜家窑村</t>
  </si>
  <si>
    <t>4113260217</t>
  </si>
  <si>
    <t>86705002800000168</t>
  </si>
  <si>
    <t>239</t>
  </si>
  <si>
    <t>412927195106031738</t>
  </si>
  <si>
    <t>秦功奇</t>
  </si>
  <si>
    <t>00000027996718679889</t>
  </si>
  <si>
    <t>330</t>
  </si>
  <si>
    <t>412927196812201778</t>
  </si>
  <si>
    <t>杜瑞基</t>
  </si>
  <si>
    <t>00000116258338670889</t>
  </si>
  <si>
    <t>337</t>
  </si>
  <si>
    <t>411326200310111712</t>
  </si>
  <si>
    <t>程龙</t>
  </si>
  <si>
    <t>86718002400008017</t>
  </si>
  <si>
    <t>350</t>
  </si>
  <si>
    <t>412927195606101739</t>
  </si>
  <si>
    <t>曹刘女</t>
  </si>
  <si>
    <t>00000041416198670889</t>
  </si>
  <si>
    <t>365</t>
  </si>
  <si>
    <t>412927197308011718</t>
  </si>
  <si>
    <t>费双青</t>
  </si>
  <si>
    <t>623059486700608680</t>
  </si>
  <si>
    <t>25</t>
  </si>
  <si>
    <t>412927196202281715</t>
  </si>
  <si>
    <t>杨长有</t>
  </si>
  <si>
    <t>高湾村</t>
  </si>
  <si>
    <t>4113260210</t>
  </si>
  <si>
    <t>623059486701102154</t>
  </si>
  <si>
    <t>108</t>
  </si>
  <si>
    <t>412927196310111713</t>
  </si>
  <si>
    <t>张圈国</t>
  </si>
  <si>
    <t>00000068719478674889</t>
  </si>
  <si>
    <t>132</t>
  </si>
  <si>
    <t>412927195012301717</t>
  </si>
  <si>
    <t>杨长富</t>
  </si>
  <si>
    <t>86718002300003256</t>
  </si>
  <si>
    <t>172</t>
  </si>
  <si>
    <t>412927195207161718</t>
  </si>
  <si>
    <t>吴清军</t>
  </si>
  <si>
    <t>623059486700635873</t>
  </si>
  <si>
    <t>177</t>
  </si>
  <si>
    <t>412927193704291725</t>
  </si>
  <si>
    <t>吴风英</t>
  </si>
  <si>
    <t>86718002900003258</t>
  </si>
  <si>
    <t>178</t>
  </si>
  <si>
    <t>412927197405221717</t>
  </si>
  <si>
    <t>温华民</t>
  </si>
  <si>
    <t>00000041418238677889</t>
  </si>
  <si>
    <t>207</t>
  </si>
  <si>
    <t>412927195112171710</t>
  </si>
  <si>
    <t>王成</t>
  </si>
  <si>
    <t>00000068719438673889</t>
  </si>
  <si>
    <t>234</t>
  </si>
  <si>
    <t>412927194808241719</t>
  </si>
  <si>
    <t>尚光山</t>
  </si>
  <si>
    <t>00000041418258672889</t>
  </si>
  <si>
    <t>313</t>
  </si>
  <si>
    <t>412927193612111715</t>
  </si>
  <si>
    <t>高秀金</t>
  </si>
  <si>
    <t>00000068719698678889</t>
  </si>
  <si>
    <t>323</t>
  </si>
  <si>
    <t>412927195002091752</t>
  </si>
  <si>
    <t>高改朝</t>
  </si>
  <si>
    <t>00000041418418670889</t>
  </si>
  <si>
    <t>347</t>
  </si>
  <si>
    <t>412927195810051716</t>
  </si>
  <si>
    <t>曹新国</t>
  </si>
  <si>
    <t>86718002700024228</t>
  </si>
  <si>
    <t>652824196006241417</t>
  </si>
  <si>
    <t>高秀奇</t>
  </si>
  <si>
    <t>623059186701545812</t>
  </si>
  <si>
    <t>81</t>
  </si>
  <si>
    <t>412927195203021718</t>
  </si>
  <si>
    <t>朱甲奇</t>
  </si>
  <si>
    <t>黄楝树村</t>
  </si>
  <si>
    <t>4113260205</t>
  </si>
  <si>
    <t>00000026612528674889</t>
  </si>
  <si>
    <t>88</t>
  </si>
  <si>
    <t>411323198012091750</t>
  </si>
  <si>
    <t>朱夫岗</t>
  </si>
  <si>
    <t>00000126235498678889</t>
  </si>
  <si>
    <t>116</t>
  </si>
  <si>
    <t>412927194610011723</t>
  </si>
  <si>
    <t>余富莲</t>
  </si>
  <si>
    <t>86718002500007951</t>
  </si>
  <si>
    <t>131</t>
  </si>
  <si>
    <t>412927195809181732</t>
  </si>
  <si>
    <t>杨振国</t>
  </si>
  <si>
    <t>00000151242058673889</t>
  </si>
  <si>
    <t>139</t>
  </si>
  <si>
    <t>412927194902241731</t>
  </si>
  <si>
    <t>杨太周</t>
  </si>
  <si>
    <t>00000196348518675889</t>
  </si>
  <si>
    <t>144</t>
  </si>
  <si>
    <t>412927195301171736</t>
  </si>
  <si>
    <t>杨明银</t>
  </si>
  <si>
    <t>00000196348578671889</t>
  </si>
  <si>
    <t>226</t>
  </si>
  <si>
    <t>412927197405201732</t>
  </si>
  <si>
    <t>石海军</t>
  </si>
  <si>
    <t>00000041419598678889</t>
  </si>
  <si>
    <t>235</t>
  </si>
  <si>
    <t>412927196201221737</t>
  </si>
  <si>
    <t>阮明玉</t>
  </si>
  <si>
    <t>623059486700507148</t>
  </si>
  <si>
    <t>250</t>
  </si>
  <si>
    <t>412927197705031712</t>
  </si>
  <si>
    <t>吕青明</t>
  </si>
  <si>
    <t>86718002700024233</t>
  </si>
  <si>
    <t>251</t>
  </si>
  <si>
    <t>411323198305081716</t>
  </si>
  <si>
    <t>吕青林</t>
  </si>
  <si>
    <t>86718002300023216</t>
  </si>
  <si>
    <t>316</t>
  </si>
  <si>
    <t>412927195206281718</t>
  </si>
  <si>
    <t>高如太</t>
  </si>
  <si>
    <t>86705002200000166</t>
  </si>
  <si>
    <t>321</t>
  </si>
  <si>
    <t>412927194802041732</t>
  </si>
  <si>
    <t>高宏金</t>
  </si>
  <si>
    <t>00000041419658676889</t>
  </si>
  <si>
    <t>322</t>
  </si>
  <si>
    <t>412927195308251712</t>
  </si>
  <si>
    <t>高宏建</t>
  </si>
  <si>
    <t>00000120425108670889</t>
  </si>
  <si>
    <t>101</t>
  </si>
  <si>
    <t>411323198112201718</t>
  </si>
  <si>
    <t>张永丕</t>
  </si>
  <si>
    <t>火星庙村</t>
  </si>
  <si>
    <t>86718002500024234</t>
  </si>
  <si>
    <t>167</t>
  </si>
  <si>
    <t>412927197104241714</t>
  </si>
  <si>
    <t>吴中红</t>
  </si>
  <si>
    <t>86718002300017418</t>
  </si>
  <si>
    <t>368</t>
  </si>
  <si>
    <t>411323199001081770</t>
  </si>
  <si>
    <t>李晓东</t>
  </si>
  <si>
    <t>623059486700641988</t>
  </si>
  <si>
    <t>28</t>
  </si>
  <si>
    <t>412927193704191716</t>
  </si>
  <si>
    <t>金全银</t>
  </si>
  <si>
    <t>老庙村</t>
  </si>
  <si>
    <t>4113260220</t>
  </si>
  <si>
    <t>623059486700599889</t>
  </si>
  <si>
    <t>36</t>
  </si>
  <si>
    <t>412927195809161715</t>
  </si>
  <si>
    <t>余德青</t>
  </si>
  <si>
    <t>623059186701641298</t>
  </si>
  <si>
    <t>248</t>
  </si>
  <si>
    <t>412927195205231719</t>
  </si>
  <si>
    <t>马增志</t>
  </si>
  <si>
    <t>00000116258578670889</t>
  </si>
  <si>
    <t>261</t>
  </si>
  <si>
    <t>412927195605151718</t>
  </si>
  <si>
    <t>刘双来</t>
  </si>
  <si>
    <t>86718002100022623</t>
  </si>
  <si>
    <t>263</t>
  </si>
  <si>
    <t>412927195212211732</t>
  </si>
  <si>
    <t>刘立伟</t>
  </si>
  <si>
    <t>00000028116668675889</t>
  </si>
  <si>
    <t>290</t>
  </si>
  <si>
    <t>412927195602171115</t>
  </si>
  <si>
    <t>金黑振</t>
  </si>
  <si>
    <t>623059486701034878</t>
  </si>
  <si>
    <t>304</t>
  </si>
  <si>
    <t>412927197010291737</t>
  </si>
  <si>
    <t>贺俭平</t>
  </si>
  <si>
    <t>00000068719578673889</t>
  </si>
  <si>
    <t>339</t>
  </si>
  <si>
    <t>412927195401261712</t>
  </si>
  <si>
    <t>陈新法</t>
  </si>
  <si>
    <t>623059486700598634</t>
  </si>
  <si>
    <t>346</t>
  </si>
  <si>
    <t>412927197405151771</t>
  </si>
  <si>
    <t>陈吉娃</t>
  </si>
  <si>
    <t>623059486700598063</t>
  </si>
  <si>
    <t>360</t>
  </si>
  <si>
    <t>412927194801181717</t>
  </si>
  <si>
    <t>陈胜六</t>
  </si>
  <si>
    <t>623059486700598410</t>
  </si>
  <si>
    <t>412927195304031712</t>
  </si>
  <si>
    <t>袁建成</t>
  </si>
  <si>
    <t>623059486700603608</t>
  </si>
  <si>
    <t>26</t>
  </si>
  <si>
    <t>412927195207151747</t>
  </si>
  <si>
    <t>张女子</t>
  </si>
  <si>
    <t xml:space="preserve">老庙村 </t>
  </si>
  <si>
    <t>623059486700603905</t>
  </si>
  <si>
    <t>12</t>
  </si>
  <si>
    <t>412927195112301730</t>
  </si>
  <si>
    <t>王光德</t>
  </si>
  <si>
    <t>老庄村</t>
  </si>
  <si>
    <t>4113260215</t>
  </si>
  <si>
    <t>623059486700596026</t>
  </si>
  <si>
    <t>13</t>
  </si>
  <si>
    <t>412927193710271763</t>
  </si>
  <si>
    <t>曹廷英</t>
  </si>
  <si>
    <t>623059486700593627</t>
  </si>
  <si>
    <t>162</t>
  </si>
  <si>
    <t>412927195108041737</t>
  </si>
  <si>
    <t>谢岐法</t>
  </si>
  <si>
    <t>86718002200022613</t>
  </si>
  <si>
    <t>164</t>
  </si>
  <si>
    <t>412927194509051720</t>
  </si>
  <si>
    <t>夏兴云</t>
  </si>
  <si>
    <t>623059486700597131</t>
  </si>
  <si>
    <t>165</t>
  </si>
  <si>
    <t>411323199904191735</t>
  </si>
  <si>
    <t>夏吉盈</t>
  </si>
  <si>
    <t>86718002200022627</t>
  </si>
  <si>
    <t>185</t>
  </si>
  <si>
    <t>412927195702141730</t>
  </si>
  <si>
    <t>王兴娃</t>
  </si>
  <si>
    <t>00000027939368676889</t>
  </si>
  <si>
    <t>242</t>
  </si>
  <si>
    <t>412927196803131712</t>
  </si>
  <si>
    <t>聂金华</t>
  </si>
  <si>
    <t>86718002300024230</t>
  </si>
  <si>
    <t>259</t>
  </si>
  <si>
    <t>411326195410081799</t>
  </si>
  <si>
    <t>刘印富</t>
  </si>
  <si>
    <t>00000041416278673889</t>
  </si>
  <si>
    <t>274</t>
  </si>
  <si>
    <t>412927193407071793</t>
  </si>
  <si>
    <t>李毛有</t>
  </si>
  <si>
    <t>00000041416398678889</t>
  </si>
  <si>
    <t>279</t>
  </si>
  <si>
    <t>412927196908031718</t>
  </si>
  <si>
    <t>李金华</t>
  </si>
  <si>
    <t>86718002400024239</t>
  </si>
  <si>
    <t>282</t>
  </si>
  <si>
    <t>412927194104281755</t>
  </si>
  <si>
    <t>李国富</t>
  </si>
  <si>
    <t>00000027936608675889</t>
  </si>
  <si>
    <t>329</t>
  </si>
  <si>
    <t>412927195608051739</t>
  </si>
  <si>
    <t>杜瑞欣</t>
  </si>
  <si>
    <t>622991786702083466</t>
  </si>
  <si>
    <t>366</t>
  </si>
  <si>
    <t>411323199008291738</t>
  </si>
  <si>
    <t>李群锋</t>
  </si>
  <si>
    <t>623059486700594963</t>
  </si>
  <si>
    <t>8</t>
  </si>
  <si>
    <t>412927195505081716</t>
  </si>
  <si>
    <t>王光振</t>
  </si>
  <si>
    <t>柳林沟村</t>
  </si>
  <si>
    <t>4113260229</t>
  </si>
  <si>
    <t>623059486701240822</t>
  </si>
  <si>
    <t>18</t>
  </si>
  <si>
    <t>412927193912201739</t>
  </si>
  <si>
    <t>夭士娃</t>
  </si>
  <si>
    <t>86705002600033457</t>
  </si>
  <si>
    <t>19</t>
  </si>
  <si>
    <t>41292719521202171X</t>
  </si>
  <si>
    <t>王金玲</t>
  </si>
  <si>
    <t>623059486700628704</t>
  </si>
  <si>
    <t>29</t>
  </si>
  <si>
    <t>412927196210231726</t>
  </si>
  <si>
    <t>李全英</t>
  </si>
  <si>
    <t>623059486700627557</t>
  </si>
  <si>
    <t>39</t>
  </si>
  <si>
    <t>2018-10-1</t>
  </si>
  <si>
    <t>41292719641118177X</t>
  </si>
  <si>
    <t>高自义</t>
  </si>
  <si>
    <t>623059486701101305</t>
  </si>
  <si>
    <t>41</t>
  </si>
  <si>
    <t>412927194608121712</t>
  </si>
  <si>
    <t>华德林</t>
  </si>
  <si>
    <t>623059486701101313</t>
  </si>
  <si>
    <t>47</t>
  </si>
  <si>
    <t>41292719460715175X</t>
  </si>
  <si>
    <t>高秀建</t>
  </si>
  <si>
    <t>623059486700626518</t>
  </si>
  <si>
    <t>48</t>
  </si>
  <si>
    <t>41292719501017171X</t>
  </si>
  <si>
    <t>李兴合</t>
  </si>
  <si>
    <t>623059486700627672</t>
  </si>
  <si>
    <t>49</t>
  </si>
  <si>
    <t>412927195103151718</t>
  </si>
  <si>
    <t>叶建国</t>
  </si>
  <si>
    <t>623059486700629702</t>
  </si>
  <si>
    <t>82</t>
  </si>
  <si>
    <t>412927195605151750</t>
  </si>
  <si>
    <t>朱甲敏</t>
  </si>
  <si>
    <t>623059486700630387</t>
  </si>
  <si>
    <t>84</t>
  </si>
  <si>
    <t>412927194803251715</t>
  </si>
  <si>
    <t>朱甲国</t>
  </si>
  <si>
    <t>623059486700630379</t>
  </si>
  <si>
    <t>87</t>
  </si>
  <si>
    <t>412927194809011720</t>
  </si>
  <si>
    <t>朱改荣</t>
  </si>
  <si>
    <t>00000196348368670889</t>
  </si>
  <si>
    <t>113</t>
  </si>
  <si>
    <t>412927197601111750</t>
  </si>
  <si>
    <t>翟相生</t>
  </si>
  <si>
    <t>86718002400007956</t>
  </si>
  <si>
    <t>114</t>
  </si>
  <si>
    <t>412927196508181717</t>
  </si>
  <si>
    <t>翟丰奇</t>
  </si>
  <si>
    <t>623059486700626013</t>
  </si>
  <si>
    <t>115</t>
  </si>
  <si>
    <t>41292719730426171X</t>
  </si>
  <si>
    <t>袁军胜</t>
  </si>
  <si>
    <t>86718002900024232</t>
  </si>
  <si>
    <t>118</t>
  </si>
  <si>
    <t>412927194104101726</t>
  </si>
  <si>
    <t>尤桂英</t>
  </si>
  <si>
    <t>622991786701477131</t>
  </si>
  <si>
    <t>119</t>
  </si>
  <si>
    <t>412927196211091729</t>
  </si>
  <si>
    <t>叶自玲</t>
  </si>
  <si>
    <t>623059486700630049</t>
  </si>
  <si>
    <t>120</t>
  </si>
  <si>
    <t>412927195504061713</t>
  </si>
  <si>
    <t>叶长青</t>
  </si>
  <si>
    <t>00000041420538670889</t>
  </si>
  <si>
    <t>121</t>
  </si>
  <si>
    <t>412927195502021718</t>
  </si>
  <si>
    <t>叶培周</t>
  </si>
  <si>
    <t>86718002700003259</t>
  </si>
  <si>
    <t>122</t>
  </si>
  <si>
    <t>412927194610201738</t>
  </si>
  <si>
    <t>叶建娃</t>
  </si>
  <si>
    <t>00000028424858674889</t>
  </si>
  <si>
    <t>123</t>
  </si>
  <si>
    <t>412927197009081732</t>
  </si>
  <si>
    <t>叶刚玲</t>
  </si>
  <si>
    <t>86718002000008019</t>
  </si>
  <si>
    <t>124</t>
  </si>
  <si>
    <t>412927194703151733</t>
  </si>
  <si>
    <t>叶丰基</t>
  </si>
  <si>
    <t>00000196348208675889</t>
  </si>
  <si>
    <t>125</t>
  </si>
  <si>
    <t>41292719460825171X</t>
  </si>
  <si>
    <t>叶丰臣</t>
  </si>
  <si>
    <t>00000028425738677889</t>
  </si>
  <si>
    <t>126</t>
  </si>
  <si>
    <t>412927195702241731</t>
  </si>
  <si>
    <t>叶丰才</t>
  </si>
  <si>
    <t>86718002100017419</t>
  </si>
  <si>
    <t>127</t>
  </si>
  <si>
    <t>412927195309271731</t>
  </si>
  <si>
    <t>叶椯子</t>
  </si>
  <si>
    <t>00000196344538671889</t>
  </si>
  <si>
    <t>128</t>
  </si>
  <si>
    <t>412927195312251731</t>
  </si>
  <si>
    <t>叶成林</t>
  </si>
  <si>
    <t>623059486700629512</t>
  </si>
  <si>
    <t>129</t>
  </si>
  <si>
    <t>412927196209171711</t>
  </si>
  <si>
    <t>叶不要</t>
  </si>
  <si>
    <t>86718002200022632</t>
  </si>
  <si>
    <t>238</t>
  </si>
  <si>
    <t>412927195801201719</t>
  </si>
  <si>
    <t>秦景有</t>
  </si>
  <si>
    <t>623059486700628142</t>
  </si>
  <si>
    <t>268</t>
  </si>
  <si>
    <t>412927196010021724</t>
  </si>
  <si>
    <t>李哑巴</t>
  </si>
  <si>
    <t>00000196348288677889</t>
  </si>
  <si>
    <t>269</t>
  </si>
  <si>
    <t>41292719630625173X</t>
  </si>
  <si>
    <t>李新华</t>
  </si>
  <si>
    <t>86718002400024244</t>
  </si>
  <si>
    <t>271</t>
  </si>
  <si>
    <t>411323198602081739</t>
  </si>
  <si>
    <t>李天俊</t>
  </si>
  <si>
    <t>623059486700627623</t>
  </si>
  <si>
    <t>276</t>
  </si>
  <si>
    <t>412927196301051712</t>
  </si>
  <si>
    <t>李老木</t>
  </si>
  <si>
    <t>00000028425638678889</t>
  </si>
  <si>
    <t>277</t>
  </si>
  <si>
    <t>412927195002241714</t>
  </si>
  <si>
    <t>李来成</t>
  </si>
  <si>
    <t>00000028428678670889</t>
  </si>
  <si>
    <t>280</t>
  </si>
  <si>
    <t>412927195510121719</t>
  </si>
  <si>
    <t>李建娃</t>
  </si>
  <si>
    <t>00000028425298678889</t>
  </si>
  <si>
    <t>305</t>
  </si>
  <si>
    <t>411326195107191768</t>
  </si>
  <si>
    <t>贺桂荣</t>
  </si>
  <si>
    <t>00000126235438671889</t>
  </si>
  <si>
    <t>308</t>
  </si>
  <si>
    <t>412927195711061724</t>
  </si>
  <si>
    <t>顾群英</t>
  </si>
  <si>
    <t>86718002900017420</t>
  </si>
  <si>
    <t>309</t>
  </si>
  <si>
    <t>412927195505171738</t>
  </si>
  <si>
    <t>高振岐</t>
  </si>
  <si>
    <t>623059486701036790</t>
  </si>
  <si>
    <t>312</t>
  </si>
  <si>
    <t>412927195502101793</t>
  </si>
  <si>
    <t>高秀明</t>
  </si>
  <si>
    <t>00000116258758672889</t>
  </si>
  <si>
    <t>317</t>
  </si>
  <si>
    <t>412927193502091717</t>
  </si>
  <si>
    <t>高景瑞</t>
  </si>
  <si>
    <t>86718002500017417</t>
  </si>
  <si>
    <t>319</t>
  </si>
  <si>
    <t>412927195405291716</t>
  </si>
  <si>
    <t>高建国</t>
  </si>
  <si>
    <t>623059486700626344</t>
  </si>
  <si>
    <t>344</t>
  </si>
  <si>
    <t>412927194104201794</t>
  </si>
  <si>
    <t>陈胜杰</t>
  </si>
  <si>
    <t>00000041420458676889</t>
  </si>
  <si>
    <t>158</t>
  </si>
  <si>
    <t>412927194703061738</t>
  </si>
  <si>
    <t>熊登枝</t>
  </si>
  <si>
    <t>罗岗村</t>
  </si>
  <si>
    <t>4113260208</t>
  </si>
  <si>
    <t>00000041418858677889</t>
  </si>
  <si>
    <t>159</t>
  </si>
  <si>
    <t>412927196612071710</t>
  </si>
  <si>
    <t>辛国岐</t>
  </si>
  <si>
    <t>00000041418898678889</t>
  </si>
  <si>
    <t>188</t>
  </si>
  <si>
    <t>412927195303051754</t>
  </si>
  <si>
    <t>王荣防</t>
  </si>
  <si>
    <t>623059486700615719</t>
  </si>
  <si>
    <t>208</t>
  </si>
  <si>
    <t>412927195803281716</t>
  </si>
  <si>
    <t>万志富</t>
  </si>
  <si>
    <t>623059486701255549</t>
  </si>
  <si>
    <t>228</t>
  </si>
  <si>
    <t>412927195206081716</t>
  </si>
  <si>
    <t>申宏屯</t>
  </si>
  <si>
    <t>00000068719518677889</t>
  </si>
  <si>
    <t>236</t>
  </si>
  <si>
    <t>412927194106151778</t>
  </si>
  <si>
    <t>任全昌</t>
  </si>
  <si>
    <t>86705002200000147</t>
  </si>
  <si>
    <t>237</t>
  </si>
  <si>
    <t>412927195204031758</t>
  </si>
  <si>
    <t>冉培臣</t>
  </si>
  <si>
    <t>86705002700000164</t>
  </si>
  <si>
    <t>252</t>
  </si>
  <si>
    <t>412927194109091715</t>
  </si>
  <si>
    <t>罗荣朝</t>
  </si>
  <si>
    <t>00000026663538672889</t>
  </si>
  <si>
    <t>335</t>
  </si>
  <si>
    <t>412927194210201712</t>
  </si>
  <si>
    <t>党圈娃</t>
  </si>
  <si>
    <t>00000041418958676889</t>
  </si>
  <si>
    <t>340</t>
  </si>
  <si>
    <t>412927194505041824</t>
  </si>
  <si>
    <t>陈小玲</t>
  </si>
  <si>
    <t>86718002600022625</t>
  </si>
  <si>
    <t>345</t>
  </si>
  <si>
    <t>412927194904241735</t>
  </si>
  <si>
    <t>陈明生</t>
  </si>
  <si>
    <t>00000041418998677889</t>
  </si>
  <si>
    <t>363</t>
  </si>
  <si>
    <t>412927196312151794</t>
  </si>
  <si>
    <t>申宏举</t>
  </si>
  <si>
    <t>623059486700614407</t>
  </si>
  <si>
    <t>364</t>
  </si>
  <si>
    <t>411326200810101801</t>
  </si>
  <si>
    <t>申丽静</t>
  </si>
  <si>
    <t>86705002100028076</t>
  </si>
  <si>
    <t>2</t>
  </si>
  <si>
    <t>411326201404270225</t>
  </si>
  <si>
    <t>王丽萍</t>
  </si>
  <si>
    <t>前营村</t>
  </si>
  <si>
    <t>4113260227</t>
  </si>
  <si>
    <t>623059486701246472</t>
  </si>
  <si>
    <t>40</t>
  </si>
  <si>
    <t>411323198311091718</t>
  </si>
  <si>
    <t>毛小龙</t>
  </si>
  <si>
    <t>623059486701245805</t>
  </si>
  <si>
    <t>190</t>
  </si>
  <si>
    <t>41292719590128171X</t>
  </si>
  <si>
    <t>王培双</t>
  </si>
  <si>
    <t>00000041417538677889</t>
  </si>
  <si>
    <t>212</t>
  </si>
  <si>
    <t>411323198905041419</t>
  </si>
  <si>
    <t>唐彦俊</t>
  </si>
  <si>
    <t>86718002200007957</t>
  </si>
  <si>
    <t>246</t>
  </si>
  <si>
    <t>41292719420305171X</t>
  </si>
  <si>
    <t>毛建华</t>
  </si>
  <si>
    <t>00000120425328674889</t>
  </si>
  <si>
    <t>247</t>
  </si>
  <si>
    <t>41292719460219171X</t>
  </si>
  <si>
    <t>毛青娃</t>
  </si>
  <si>
    <t>623059486700582505</t>
  </si>
  <si>
    <t>257</t>
  </si>
  <si>
    <t>412927194401151711</t>
  </si>
  <si>
    <t>刘有山</t>
  </si>
  <si>
    <t>86718002900022619</t>
  </si>
  <si>
    <t>367</t>
  </si>
  <si>
    <t>411323198504221718</t>
  </si>
  <si>
    <t>何峰</t>
  </si>
  <si>
    <t>623059486701244865</t>
  </si>
  <si>
    <t>145</t>
  </si>
  <si>
    <t>412927196602081739</t>
  </si>
  <si>
    <t>杨六斤</t>
  </si>
  <si>
    <t>秦家沟村</t>
  </si>
  <si>
    <t>4113260224</t>
  </si>
  <si>
    <t>623059486700493471</t>
  </si>
  <si>
    <t>186</t>
  </si>
  <si>
    <t>412927195211141736</t>
  </si>
  <si>
    <t>王田娃</t>
  </si>
  <si>
    <t>86718002600003245</t>
  </si>
  <si>
    <t>199</t>
  </si>
  <si>
    <t>412927195105151754</t>
  </si>
  <si>
    <t>王光文</t>
  </si>
  <si>
    <t>00000104244078678889</t>
  </si>
  <si>
    <t>200</t>
  </si>
  <si>
    <t>412927195502201719</t>
  </si>
  <si>
    <t>王光臣</t>
  </si>
  <si>
    <t>86718002400022626</t>
  </si>
  <si>
    <t>201</t>
  </si>
  <si>
    <t>41292719531128171X</t>
  </si>
  <si>
    <t>王光超</t>
  </si>
  <si>
    <t>86718002800024237</t>
  </si>
  <si>
    <t>202</t>
  </si>
  <si>
    <t>412927194206301710</t>
  </si>
  <si>
    <t>王夫均</t>
  </si>
  <si>
    <t>86718002700022795</t>
  </si>
  <si>
    <t>206</t>
  </si>
  <si>
    <t>412927195203181711</t>
  </si>
  <si>
    <t>王春成</t>
  </si>
  <si>
    <t>00000196343908672889</t>
  </si>
  <si>
    <t>306</t>
  </si>
  <si>
    <t>41292719700630171X</t>
  </si>
  <si>
    <t>郭夫华</t>
  </si>
  <si>
    <t>00000041415878670889</t>
  </si>
  <si>
    <t>307</t>
  </si>
  <si>
    <t>412927194911271713</t>
  </si>
  <si>
    <t>郭成彦</t>
  </si>
  <si>
    <t>00000041415798677889</t>
  </si>
  <si>
    <t>327</t>
  </si>
  <si>
    <t>412927194210181715</t>
  </si>
  <si>
    <t>方克华</t>
  </si>
  <si>
    <t>00000041415818674889</t>
  </si>
  <si>
    <t>156</t>
  </si>
  <si>
    <t>41292719620526171X</t>
  </si>
  <si>
    <t>徐寿彬</t>
  </si>
  <si>
    <t>青凉寺村</t>
  </si>
  <si>
    <t>4113260203</t>
  </si>
  <si>
    <t>00000094785358673889</t>
  </si>
  <si>
    <t>193</t>
  </si>
  <si>
    <t>412927197505221714</t>
  </si>
  <si>
    <t>王金锋</t>
  </si>
  <si>
    <t>86718002900017514</t>
  </si>
  <si>
    <t>203</t>
  </si>
  <si>
    <t>412927194110091712</t>
  </si>
  <si>
    <t>王定奇</t>
  </si>
  <si>
    <t>623059486700561459</t>
  </si>
  <si>
    <t>204</t>
  </si>
  <si>
    <t>412927193312031713</t>
  </si>
  <si>
    <t>王定民</t>
  </si>
  <si>
    <t>623059486700561442</t>
  </si>
  <si>
    <t>205</t>
  </si>
  <si>
    <t>412927195107121719</t>
  </si>
  <si>
    <t>王定海</t>
  </si>
  <si>
    <t>00000107402398677889</t>
  </si>
  <si>
    <t>249</t>
  </si>
  <si>
    <t>411323195702121773</t>
  </si>
  <si>
    <t>马金群</t>
  </si>
  <si>
    <t>三泉沟村</t>
  </si>
  <si>
    <t>4113260202</t>
  </si>
  <si>
    <t>00000104244018671889</t>
  </si>
  <si>
    <t>253</t>
  </si>
  <si>
    <t>411323194610131793</t>
  </si>
  <si>
    <t>刘振军</t>
  </si>
  <si>
    <t>00000041419578672889</t>
  </si>
  <si>
    <t>292</t>
  </si>
  <si>
    <t>412927194706171713</t>
  </si>
  <si>
    <t>金成才</t>
  </si>
  <si>
    <t>00000127639138672889</t>
  </si>
  <si>
    <t>411323195909211813</t>
  </si>
  <si>
    <t>胡龙周</t>
  </si>
  <si>
    <t>623059186701872232</t>
  </si>
  <si>
    <t>16</t>
  </si>
  <si>
    <t>412927197001141710</t>
  </si>
  <si>
    <t>贾红林</t>
  </si>
  <si>
    <t>上贾沟村</t>
  </si>
  <si>
    <t>4113260204</t>
  </si>
  <si>
    <t>623059486701032252</t>
  </si>
  <si>
    <t>17</t>
  </si>
  <si>
    <t>412927195708281718</t>
  </si>
  <si>
    <t>贾国华</t>
  </si>
  <si>
    <t>623059486700576788</t>
  </si>
  <si>
    <t>92</t>
  </si>
  <si>
    <t>41292719290428172X</t>
  </si>
  <si>
    <t>郑学英</t>
  </si>
  <si>
    <t>00000041418458670889</t>
  </si>
  <si>
    <t>295</t>
  </si>
  <si>
    <t>411323198201081711</t>
  </si>
  <si>
    <t>贾宏平</t>
  </si>
  <si>
    <t>86718002900027141</t>
  </si>
  <si>
    <t>411323198612261717</t>
  </si>
  <si>
    <t>男</t>
  </si>
  <si>
    <t>623059486700577034</t>
  </si>
  <si>
    <t>1</t>
  </si>
  <si>
    <t>412927195007131733</t>
  </si>
  <si>
    <t>黄光丰</t>
  </si>
  <si>
    <t>上街村</t>
  </si>
  <si>
    <t>4113260222</t>
  </si>
  <si>
    <t>623059486700526643</t>
  </si>
  <si>
    <t>20</t>
  </si>
  <si>
    <t>412927195103261714</t>
  </si>
  <si>
    <t>史成林</t>
  </si>
  <si>
    <t>623059486701029258</t>
  </si>
  <si>
    <t>104</t>
  </si>
  <si>
    <t>412927194704271710</t>
  </si>
  <si>
    <t>张胜基</t>
  </si>
  <si>
    <t>00000041417218674889</t>
  </si>
  <si>
    <t>111</t>
  </si>
  <si>
    <t>412927194802181719</t>
  </si>
  <si>
    <t>张洪周</t>
  </si>
  <si>
    <t>86718002400022612</t>
  </si>
  <si>
    <t>137</t>
  </si>
  <si>
    <t>41292719640930171X</t>
  </si>
  <si>
    <t>杨有良</t>
  </si>
  <si>
    <t>00000041417258675889</t>
  </si>
  <si>
    <t>218</t>
  </si>
  <si>
    <t>412927195303151712</t>
  </si>
  <si>
    <t>孙建设</t>
  </si>
  <si>
    <t>00000098595618672889</t>
  </si>
  <si>
    <t>223</t>
  </si>
  <si>
    <t>412927195508101735</t>
  </si>
  <si>
    <t>史清平</t>
  </si>
  <si>
    <t>622991786701286805</t>
  </si>
  <si>
    <t>267</t>
  </si>
  <si>
    <t>412927195301011716</t>
  </si>
  <si>
    <t>李应昌</t>
  </si>
  <si>
    <t>623059486700528003</t>
  </si>
  <si>
    <t>412927196904041724</t>
  </si>
  <si>
    <t>王小红</t>
  </si>
  <si>
    <t>623059486700532757</t>
  </si>
  <si>
    <t>35</t>
  </si>
  <si>
    <t>412927195411281741</t>
  </si>
  <si>
    <t>吴锁兰</t>
  </si>
  <si>
    <t>水田峪村</t>
  </si>
  <si>
    <t>4113260211</t>
  </si>
  <si>
    <t>623059486700456775</t>
  </si>
  <si>
    <t>38</t>
  </si>
  <si>
    <t>412927196810301716</t>
  </si>
  <si>
    <t>洪福林</t>
  </si>
  <si>
    <t>623059486700453806</t>
  </si>
  <si>
    <t>83</t>
  </si>
  <si>
    <t>412927194602021710</t>
  </si>
  <si>
    <t>朱甲连</t>
  </si>
  <si>
    <t>623059486700459720</t>
  </si>
  <si>
    <t>85</t>
  </si>
  <si>
    <t>412927195606151736</t>
  </si>
  <si>
    <t>朱甲锋</t>
  </si>
  <si>
    <t>00000027858498675889</t>
  </si>
  <si>
    <t>154</t>
  </si>
  <si>
    <t>411323198501081713</t>
  </si>
  <si>
    <t>杨成拴</t>
  </si>
  <si>
    <t>00000049867598675889</t>
  </si>
  <si>
    <t>169</t>
  </si>
  <si>
    <t>412927195905171710</t>
  </si>
  <si>
    <t>吴许国</t>
  </si>
  <si>
    <t>00000027853858674889</t>
  </si>
  <si>
    <t>170</t>
  </si>
  <si>
    <t>412927195503111715</t>
  </si>
  <si>
    <t>吴许昌</t>
  </si>
  <si>
    <t>00000196348628677889</t>
  </si>
  <si>
    <t>262</t>
  </si>
  <si>
    <t>412927194004231814</t>
  </si>
  <si>
    <t>刘清涛</t>
  </si>
  <si>
    <t>00000196343848674889</t>
  </si>
  <si>
    <t>318</t>
  </si>
  <si>
    <t>412927196702081736</t>
  </si>
  <si>
    <t>高建敏</t>
  </si>
  <si>
    <t>00000196343978671889</t>
  </si>
  <si>
    <t>338</t>
  </si>
  <si>
    <t>412927195308201723</t>
  </si>
  <si>
    <t>陈玉芝</t>
  </si>
  <si>
    <t>00000196348728676889</t>
  </si>
  <si>
    <t>355</t>
  </si>
  <si>
    <t>412927195401031730</t>
  </si>
  <si>
    <t>毕昌士</t>
  </si>
  <si>
    <t>86718002500022616</t>
  </si>
  <si>
    <t>5</t>
  </si>
  <si>
    <t>412927195409141715</t>
  </si>
  <si>
    <t>李西明</t>
  </si>
  <si>
    <t>孙家铺村</t>
  </si>
  <si>
    <t>4113260228</t>
  </si>
  <si>
    <t>623059486700652191</t>
  </si>
  <si>
    <t>22</t>
  </si>
  <si>
    <t>412927194908151737</t>
  </si>
  <si>
    <t>孙照娃</t>
  </si>
  <si>
    <t>623059486700655178</t>
  </si>
  <si>
    <t>45</t>
  </si>
  <si>
    <t>412927195604271734</t>
  </si>
  <si>
    <t>孙章文</t>
  </si>
  <si>
    <t>623059486700654957</t>
  </si>
  <si>
    <t>51</t>
  </si>
  <si>
    <t>412927195706271719</t>
  </si>
  <si>
    <t>燕玉山</t>
  </si>
  <si>
    <t>623059486700656226</t>
  </si>
  <si>
    <t>171</t>
  </si>
  <si>
    <t>412927194904151780</t>
  </si>
  <si>
    <t>吴顺秀</t>
  </si>
  <si>
    <t>86705002400000189</t>
  </si>
  <si>
    <t>217</t>
  </si>
  <si>
    <t>41292719510615173X</t>
  </si>
  <si>
    <t>孙进朝</t>
  </si>
  <si>
    <t>86718002500016352</t>
  </si>
  <si>
    <t>219</t>
  </si>
  <si>
    <t>412927196508151710</t>
  </si>
  <si>
    <t>孙国基</t>
  </si>
  <si>
    <t>00000041416998672889</t>
  </si>
  <si>
    <t>220</t>
  </si>
  <si>
    <t>41292719451213173X</t>
  </si>
  <si>
    <t>孙得志</t>
  </si>
  <si>
    <t>623059486700653678</t>
  </si>
  <si>
    <t>273</t>
  </si>
  <si>
    <t>412927194308151717</t>
  </si>
  <si>
    <t>李庆军</t>
  </si>
  <si>
    <t>00000041417018676889</t>
  </si>
  <si>
    <t>275</t>
  </si>
  <si>
    <t>412927197102171716</t>
  </si>
  <si>
    <t>李老五</t>
  </si>
  <si>
    <t>623059486701240178</t>
  </si>
  <si>
    <t>296</t>
  </si>
  <si>
    <t>420321198306232123</t>
  </si>
  <si>
    <t>黄雪梅</t>
  </si>
  <si>
    <t>00000041420578670889</t>
  </si>
  <si>
    <t>6</t>
  </si>
  <si>
    <t>412927195707151719</t>
  </si>
  <si>
    <t>李双全</t>
  </si>
  <si>
    <t>孙家台村</t>
  </si>
  <si>
    <t>4113260212</t>
  </si>
  <si>
    <t>623059486700518426</t>
  </si>
  <si>
    <t>213</t>
  </si>
  <si>
    <t>412927194806051719</t>
  </si>
  <si>
    <t>孙召生</t>
  </si>
  <si>
    <t>00000041416798674889</t>
  </si>
  <si>
    <t>214</t>
  </si>
  <si>
    <t>412927195309091757</t>
  </si>
  <si>
    <t>孙召庆</t>
  </si>
  <si>
    <t>00000041416958671889</t>
  </si>
  <si>
    <t>215</t>
  </si>
  <si>
    <t>411323198203271738</t>
  </si>
  <si>
    <t>孙万里</t>
  </si>
  <si>
    <t>623059486700521768</t>
  </si>
  <si>
    <t>221</t>
  </si>
  <si>
    <t>412927193711221717</t>
  </si>
  <si>
    <t>孙传明</t>
  </si>
  <si>
    <t>00000041416898673889</t>
  </si>
  <si>
    <t>278</t>
  </si>
  <si>
    <t>411323198308211731</t>
  </si>
  <si>
    <t>李金栓</t>
  </si>
  <si>
    <t>00000068719238675889</t>
  </si>
  <si>
    <t>311</t>
  </si>
  <si>
    <t>412927195208151773</t>
  </si>
  <si>
    <t>高应均</t>
  </si>
  <si>
    <t>623059486700516495</t>
  </si>
  <si>
    <t>326</t>
  </si>
  <si>
    <t>412927194508151789</t>
  </si>
  <si>
    <t>冯良菊</t>
  </si>
  <si>
    <t>00000041416978677889</t>
  </si>
  <si>
    <t>3</t>
  </si>
  <si>
    <t>411323199001241738</t>
  </si>
  <si>
    <t>夏艳柱</t>
  </si>
  <si>
    <t>西营村</t>
  </si>
  <si>
    <t>4113260219</t>
  </si>
  <si>
    <t>623059486701236846</t>
  </si>
  <si>
    <t>52</t>
  </si>
  <si>
    <t>412927197010151750</t>
  </si>
  <si>
    <t>朱建华</t>
  </si>
  <si>
    <t>86705002500031543</t>
  </si>
  <si>
    <t>79</t>
  </si>
  <si>
    <t>411323198305051736</t>
  </si>
  <si>
    <t>朱老三</t>
  </si>
  <si>
    <t>86718002300016348</t>
  </si>
  <si>
    <t>80</t>
  </si>
  <si>
    <t>412927194207161713</t>
  </si>
  <si>
    <t>朱甲盈</t>
  </si>
  <si>
    <t>00000041417858670889</t>
  </si>
  <si>
    <t>103</t>
  </si>
  <si>
    <t>412927195811031717</t>
  </si>
  <si>
    <t>张胜娃</t>
  </si>
  <si>
    <t>00000041417918678889</t>
  </si>
  <si>
    <t>130</t>
  </si>
  <si>
    <t>412927194202041712</t>
  </si>
  <si>
    <t>杨自芳</t>
  </si>
  <si>
    <t>00000041417998670889</t>
  </si>
  <si>
    <t>135</t>
  </si>
  <si>
    <t>412927195205051718</t>
  </si>
  <si>
    <t>杨玉田</t>
  </si>
  <si>
    <t>623059486700551062</t>
  </si>
  <si>
    <t>182</t>
  </si>
  <si>
    <t>411323198004281730</t>
  </si>
  <si>
    <t>王振红</t>
  </si>
  <si>
    <t>00000104243308679889</t>
  </si>
  <si>
    <t>194</t>
  </si>
  <si>
    <t>412927195208251715</t>
  </si>
  <si>
    <t>王建朋</t>
  </si>
  <si>
    <t>86718002100003243</t>
  </si>
  <si>
    <t>198</t>
  </si>
  <si>
    <t>412927194912031711</t>
  </si>
  <si>
    <t>王恒斌</t>
  </si>
  <si>
    <t>00000028089298676889</t>
  </si>
  <si>
    <t>210</t>
  </si>
  <si>
    <t>412927194811231714</t>
  </si>
  <si>
    <t>涂光杰</t>
  </si>
  <si>
    <t>00000028030258671889</t>
  </si>
  <si>
    <t>211</t>
  </si>
  <si>
    <t>412927194106041739</t>
  </si>
  <si>
    <t>涂光华</t>
  </si>
  <si>
    <t>00000028030758677889</t>
  </si>
  <si>
    <t>241</t>
  </si>
  <si>
    <t>412927194912251714</t>
  </si>
  <si>
    <t>潘朝玉</t>
  </si>
  <si>
    <t>00000028089238670889</t>
  </si>
  <si>
    <t>283</t>
  </si>
  <si>
    <t>412927194810081718</t>
  </si>
  <si>
    <t>腊祖彬</t>
  </si>
  <si>
    <t>00000120425348670889</t>
  </si>
  <si>
    <t>284</t>
  </si>
  <si>
    <t>412927195305151716</t>
  </si>
  <si>
    <t>腊志生</t>
  </si>
  <si>
    <t>00000196348468670889</t>
  </si>
  <si>
    <t>285</t>
  </si>
  <si>
    <t>412927194709021710</t>
  </si>
  <si>
    <t>腊振清</t>
  </si>
  <si>
    <t>00000041417978674889</t>
  </si>
  <si>
    <t>287</t>
  </si>
  <si>
    <t>412927195410201738</t>
  </si>
  <si>
    <t>腊元德</t>
  </si>
  <si>
    <t>86718002900007954</t>
  </si>
  <si>
    <t>288</t>
  </si>
  <si>
    <t>412927195005261710</t>
  </si>
  <si>
    <t>腊玉山</t>
  </si>
  <si>
    <t>623059486700975121</t>
  </si>
  <si>
    <t>289</t>
  </si>
  <si>
    <t>412927195007101796</t>
  </si>
  <si>
    <t>腊奇科</t>
  </si>
  <si>
    <t>00000126235518675889</t>
  </si>
  <si>
    <t>324</t>
  </si>
  <si>
    <t>412927194712031717</t>
  </si>
  <si>
    <t>付天保</t>
  </si>
  <si>
    <t>623059486700538085</t>
  </si>
  <si>
    <t>361</t>
  </si>
  <si>
    <t>412927194806011725</t>
  </si>
  <si>
    <t>孙秀珍</t>
  </si>
  <si>
    <t>622991786701268555</t>
  </si>
  <si>
    <t>412927195701291710</t>
  </si>
  <si>
    <t>王光波</t>
  </si>
  <si>
    <t>623059486700545205</t>
  </si>
  <si>
    <t>412927195410111716</t>
  </si>
  <si>
    <t>申太平</t>
  </si>
  <si>
    <t>623059486700614589</t>
  </si>
  <si>
    <t>21</t>
  </si>
  <si>
    <t>412927196602091734</t>
  </si>
  <si>
    <t>朱建娃</t>
  </si>
  <si>
    <t>下街村</t>
  </si>
  <si>
    <t>4113260223</t>
  </si>
  <si>
    <t>623059486701241820</t>
  </si>
  <si>
    <t>24</t>
  </si>
  <si>
    <t>412927193403271739</t>
  </si>
  <si>
    <t>白松山</t>
  </si>
  <si>
    <t>623059486701024465</t>
  </si>
  <si>
    <t>43</t>
  </si>
  <si>
    <t>412927196405191752</t>
  </si>
  <si>
    <t>白清全</t>
  </si>
  <si>
    <t>623059486700473507</t>
  </si>
  <si>
    <t>97</t>
  </si>
  <si>
    <t>412925194705281918</t>
  </si>
  <si>
    <t>赵玉念</t>
  </si>
  <si>
    <t>623059486700480973</t>
  </si>
  <si>
    <t>105</t>
  </si>
  <si>
    <t>412927197905031733</t>
  </si>
  <si>
    <t>张胜海</t>
  </si>
  <si>
    <t>86705002000000167</t>
  </si>
  <si>
    <t>106</t>
  </si>
  <si>
    <t>412927197403011716</t>
  </si>
  <si>
    <t>张少岗</t>
  </si>
  <si>
    <t>86718002400003246</t>
  </si>
  <si>
    <t>112</t>
  </si>
  <si>
    <t>412927195106151756</t>
  </si>
  <si>
    <t>张德锋</t>
  </si>
  <si>
    <t>00000041417458673889</t>
  </si>
  <si>
    <t>195</t>
  </si>
  <si>
    <t>411326200812101733</t>
  </si>
  <si>
    <t>王化安</t>
  </si>
  <si>
    <t>86718002200008018</t>
  </si>
  <si>
    <t>233</t>
  </si>
  <si>
    <t>412927195304151722</t>
  </si>
  <si>
    <t>尚华</t>
  </si>
  <si>
    <t>623059486700476799</t>
  </si>
  <si>
    <t>297</t>
  </si>
  <si>
    <t>412927195511121710</t>
  </si>
  <si>
    <t>黄文冬</t>
  </si>
  <si>
    <t>86718002700022639</t>
  </si>
  <si>
    <t>356</t>
  </si>
  <si>
    <t>412927195808281715</t>
  </si>
  <si>
    <t>白中理</t>
  </si>
  <si>
    <t>00000028291648670889</t>
  </si>
  <si>
    <t>357</t>
  </si>
  <si>
    <t>412927194207041711</t>
  </si>
  <si>
    <t>白松杰</t>
  </si>
  <si>
    <t>00000041417338679889</t>
  </si>
  <si>
    <t>358</t>
  </si>
  <si>
    <t>41292719600525171X</t>
  </si>
  <si>
    <t>白清红</t>
  </si>
  <si>
    <t>00000041417298676889</t>
  </si>
  <si>
    <t>359</t>
  </si>
  <si>
    <t>412927195402141739</t>
  </si>
  <si>
    <t>白建生</t>
  </si>
  <si>
    <t>86718002100022618</t>
  </si>
  <si>
    <t>10</t>
  </si>
  <si>
    <t>412927195411211735</t>
  </si>
  <si>
    <t>王振基</t>
  </si>
  <si>
    <t>夏湾村</t>
  </si>
  <si>
    <t>4113260218</t>
  </si>
  <si>
    <t>623059486701241119</t>
  </si>
  <si>
    <t>187</t>
  </si>
  <si>
    <t>412927194803151714</t>
  </si>
  <si>
    <t>王双贵</t>
  </si>
  <si>
    <t>86718002000003955</t>
  </si>
  <si>
    <t>192</t>
  </si>
  <si>
    <t>412927195007141712</t>
  </si>
  <si>
    <t>王老四</t>
  </si>
  <si>
    <t>00000120425628671889</t>
  </si>
  <si>
    <t>224</t>
  </si>
  <si>
    <t>41292719540104171X</t>
  </si>
  <si>
    <t>史卷子</t>
  </si>
  <si>
    <t>00000041416638679889</t>
  </si>
  <si>
    <t>141</t>
  </si>
  <si>
    <t>412927194707121734</t>
  </si>
  <si>
    <t>杨生</t>
  </si>
  <si>
    <t>杨湾村</t>
  </si>
  <si>
    <t>4113260207</t>
  </si>
  <si>
    <t>00000041415698678889</t>
  </si>
  <si>
    <t>150</t>
  </si>
  <si>
    <t>412927197008121712</t>
  </si>
  <si>
    <t>杨恒林</t>
  </si>
  <si>
    <t>00000041415718675889</t>
  </si>
  <si>
    <t>272</t>
  </si>
  <si>
    <t>412927196501291737</t>
  </si>
  <si>
    <t>李群彦</t>
  </si>
  <si>
    <t>00000120424888679889</t>
  </si>
  <si>
    <t>7</t>
  </si>
  <si>
    <t>412927197407151716</t>
  </si>
  <si>
    <t>刘瑞强</t>
  </si>
  <si>
    <t>园岭槐村</t>
  </si>
  <si>
    <t>4113260201</t>
  </si>
  <si>
    <t>86705002800039726</t>
  </si>
  <si>
    <t>50</t>
  </si>
  <si>
    <t>412927195205111733</t>
  </si>
  <si>
    <t>李清杰</t>
  </si>
  <si>
    <t>623059486700572621</t>
  </si>
  <si>
    <t>110</t>
  </si>
  <si>
    <t>412927196211231752</t>
  </si>
  <si>
    <t>张老忠</t>
  </si>
  <si>
    <t>86718002100024245</t>
  </si>
  <si>
    <t>163</t>
  </si>
  <si>
    <t>41292719481105173X</t>
  </si>
  <si>
    <t>谢吉来</t>
  </si>
  <si>
    <t>00000035207488676889</t>
  </si>
  <si>
    <t>168</t>
  </si>
  <si>
    <t>412927196603122117</t>
  </si>
  <si>
    <t>吴振清</t>
  </si>
  <si>
    <t>86705002800000173</t>
  </si>
  <si>
    <t>173</t>
  </si>
  <si>
    <t>411326201110261737</t>
  </si>
  <si>
    <t>吴其帅</t>
  </si>
  <si>
    <t>86718002600007960</t>
  </si>
  <si>
    <t>174</t>
  </si>
  <si>
    <t>412927195401141710</t>
  </si>
  <si>
    <t>吴赖</t>
  </si>
  <si>
    <t>86718002300022622</t>
  </si>
  <si>
    <t>176</t>
  </si>
  <si>
    <t>412927194607251718</t>
  </si>
  <si>
    <t>吴甲申</t>
  </si>
  <si>
    <t>00000120425068678889</t>
  </si>
  <si>
    <t>179</t>
  </si>
  <si>
    <t>412927193003011719</t>
  </si>
  <si>
    <t>王子真</t>
  </si>
  <si>
    <t>86718002200003252</t>
  </si>
  <si>
    <t>184</t>
  </si>
  <si>
    <t>412927195203151731</t>
  </si>
  <si>
    <t>王占军</t>
  </si>
  <si>
    <t>00000026520358675889</t>
  </si>
  <si>
    <t>222</t>
  </si>
  <si>
    <t>41292719520322171X</t>
  </si>
  <si>
    <t>苏建华</t>
  </si>
  <si>
    <t>00000026519598676889</t>
  </si>
  <si>
    <t>264</t>
  </si>
  <si>
    <t>412927197305161710</t>
  </si>
  <si>
    <t>刘建国</t>
  </si>
  <si>
    <t>86718002500003255</t>
  </si>
  <si>
    <t>266</t>
  </si>
  <si>
    <t>412927195508151716</t>
  </si>
  <si>
    <t>李周林</t>
  </si>
  <si>
    <t>86718002700016346</t>
  </si>
  <si>
    <t>270</t>
  </si>
  <si>
    <t>412927194707081736</t>
  </si>
  <si>
    <t>李清福</t>
  </si>
  <si>
    <t>623059486700572613</t>
  </si>
  <si>
    <t>281</t>
  </si>
  <si>
    <t>412927195808071718</t>
  </si>
  <si>
    <t>李海田</t>
  </si>
  <si>
    <t>86718002500022621</t>
  </si>
  <si>
    <t>325</t>
  </si>
  <si>
    <t>412927194905141736</t>
  </si>
  <si>
    <t>冯子有</t>
  </si>
  <si>
    <t>86718002800003254</t>
  </si>
  <si>
    <t>342</t>
  </si>
  <si>
    <t>412927195003091711</t>
  </si>
  <si>
    <t>陈屯合</t>
  </si>
  <si>
    <t>00000026660678670889</t>
  </si>
  <si>
    <t>349</t>
  </si>
  <si>
    <t>411323199903121735</t>
  </si>
  <si>
    <t>曹强</t>
  </si>
  <si>
    <t>00000196344048679889</t>
  </si>
  <si>
    <t>351</t>
  </si>
  <si>
    <t>411323198012261748</t>
  </si>
  <si>
    <t>曹红英</t>
  </si>
  <si>
    <t>86718002600028038</t>
  </si>
  <si>
    <t>93</t>
  </si>
  <si>
    <t>412927194005201721</t>
  </si>
  <si>
    <t>郑学荣</t>
  </si>
  <si>
    <t>赵河村</t>
  </si>
  <si>
    <t>4113260206</t>
  </si>
  <si>
    <t>00000196346608677889</t>
  </si>
  <si>
    <t>94</t>
  </si>
  <si>
    <t>412927194809201751</t>
  </si>
  <si>
    <t>赵自忠</t>
  </si>
  <si>
    <t>00000196347188670889</t>
  </si>
  <si>
    <t>95</t>
  </si>
  <si>
    <t>412927195107261738</t>
  </si>
  <si>
    <t>赵子勤</t>
  </si>
  <si>
    <t>86718002300007952</t>
  </si>
  <si>
    <t>96</t>
  </si>
  <si>
    <t>412927195304121750</t>
  </si>
  <si>
    <t>赵占定</t>
  </si>
  <si>
    <t>86718002300003242</t>
  </si>
  <si>
    <t>181</t>
  </si>
  <si>
    <t>412927194609011726</t>
  </si>
  <si>
    <t>王转娃</t>
  </si>
  <si>
    <t>00000196346768672889</t>
  </si>
  <si>
    <t>191</t>
  </si>
  <si>
    <t>412927195010101746</t>
  </si>
  <si>
    <t>王梅娃</t>
  </si>
  <si>
    <t>86705002000000153</t>
  </si>
  <si>
    <t>197</t>
  </si>
  <si>
    <t>412927194002121734</t>
  </si>
  <si>
    <t>王恒德</t>
  </si>
  <si>
    <t>00000196346718679889</t>
  </si>
  <si>
    <t>225</t>
  </si>
  <si>
    <t>412927193411041714</t>
  </si>
  <si>
    <t>石厚业</t>
  </si>
  <si>
    <t>86718002700003240</t>
  </si>
  <si>
    <t>243</t>
  </si>
  <si>
    <t>412927195402201711</t>
  </si>
  <si>
    <t>毛宗国</t>
  </si>
  <si>
    <t>00000196346458672889</t>
  </si>
  <si>
    <t>244</t>
  </si>
  <si>
    <t>412927195404181734</t>
  </si>
  <si>
    <t>毛宗斌</t>
  </si>
  <si>
    <t>00000048041688679889</t>
  </si>
  <si>
    <t>265</t>
  </si>
  <si>
    <t>412927194506121711</t>
  </si>
  <si>
    <t>刘党林</t>
  </si>
  <si>
    <t>00000026661078673889</t>
  </si>
  <si>
    <t>314</t>
  </si>
  <si>
    <t>412923193301152514</t>
  </si>
  <si>
    <t>高兴明</t>
  </si>
  <si>
    <t>00000196346888677889</t>
  </si>
  <si>
    <t>343</t>
  </si>
  <si>
    <t>412927194902141714</t>
  </si>
  <si>
    <t>陈屯芳</t>
  </si>
  <si>
    <t>86705002600000150</t>
  </si>
  <si>
    <t>户主姓名</t>
  </si>
  <si>
    <t>性别</t>
  </si>
  <si>
    <t>乡镇</t>
  </si>
  <si>
    <t>14</t>
  </si>
  <si>
    <t>412927195108111715</t>
  </si>
  <si>
    <t>周清均</t>
  </si>
  <si>
    <t>集中供养</t>
  </si>
  <si>
    <t>15</t>
  </si>
  <si>
    <t>412927195112301714</t>
  </si>
  <si>
    <t>党宏岐</t>
  </si>
  <si>
    <t>30</t>
  </si>
  <si>
    <t>412927197103061770</t>
  </si>
  <si>
    <t>赵吉栓</t>
  </si>
  <si>
    <t>33</t>
  </si>
  <si>
    <t>411323198111081742</t>
  </si>
  <si>
    <t>毛慧敏</t>
  </si>
  <si>
    <t>女</t>
  </si>
  <si>
    <t>55</t>
  </si>
  <si>
    <t>2016-1-1</t>
  </si>
  <si>
    <t>412927195212191735</t>
  </si>
  <si>
    <t>孙新山</t>
  </si>
  <si>
    <t>56</t>
  </si>
  <si>
    <t>2015-10-1</t>
  </si>
  <si>
    <t>412927197208141750</t>
  </si>
  <si>
    <t>张华庆</t>
  </si>
  <si>
    <t>57</t>
  </si>
  <si>
    <t>412927196410011736</t>
  </si>
  <si>
    <t>李建国</t>
  </si>
  <si>
    <t>58</t>
  </si>
  <si>
    <t>412927196003151731</t>
  </si>
  <si>
    <t>寺湾柳林沟二组</t>
  </si>
  <si>
    <t>59</t>
  </si>
  <si>
    <t>412927195507161795</t>
  </si>
  <si>
    <t>杨建国</t>
  </si>
  <si>
    <t>60</t>
  </si>
  <si>
    <t>412927195507151730</t>
  </si>
  <si>
    <t>王丰奇</t>
  </si>
  <si>
    <t>61</t>
  </si>
  <si>
    <t>412927195503281714</t>
  </si>
  <si>
    <t>杨桂振</t>
  </si>
  <si>
    <t>62</t>
  </si>
  <si>
    <t>412927195210121733</t>
  </si>
  <si>
    <t>张富兴</t>
  </si>
  <si>
    <t xml:space="preserve">下街村
</t>
  </si>
  <si>
    <t>63</t>
  </si>
  <si>
    <t>412927195010101711</t>
  </si>
  <si>
    <t>王清志</t>
  </si>
  <si>
    <t xml:space="preserve">夏湾村
</t>
  </si>
  <si>
    <t>64</t>
  </si>
  <si>
    <t>412927194611261716</t>
  </si>
  <si>
    <t>周铁娃</t>
  </si>
  <si>
    <t>大余沟村</t>
  </si>
  <si>
    <t>65</t>
  </si>
  <si>
    <t>412927194611131719</t>
  </si>
  <si>
    <t>杨桂银</t>
  </si>
  <si>
    <t>66</t>
  </si>
  <si>
    <t>412927194608151807</t>
  </si>
  <si>
    <t>张翠花</t>
  </si>
  <si>
    <t>67</t>
  </si>
  <si>
    <t>412927194311151769</t>
  </si>
  <si>
    <t>陈秀英</t>
  </si>
  <si>
    <t>68</t>
  </si>
  <si>
    <t>412927194202111741</t>
  </si>
  <si>
    <t>孙爱</t>
  </si>
  <si>
    <t>69</t>
  </si>
  <si>
    <t>412927194107151710</t>
  </si>
  <si>
    <t>70</t>
  </si>
  <si>
    <t>412927194009221770</t>
  </si>
  <si>
    <t>辛丰先</t>
  </si>
  <si>
    <t>71</t>
  </si>
  <si>
    <t>412927193903011802</t>
  </si>
  <si>
    <t>陈新娥</t>
  </si>
  <si>
    <t>74</t>
  </si>
  <si>
    <t>412927193501211713</t>
  </si>
  <si>
    <t xml:space="preserve">赵河村
</t>
  </si>
  <si>
    <t>75</t>
  </si>
  <si>
    <t>411326194210211718</t>
  </si>
  <si>
    <t>杨桂信</t>
  </si>
  <si>
    <t>76</t>
  </si>
  <si>
    <t>411323198304151735</t>
  </si>
  <si>
    <t>张志安</t>
  </si>
  <si>
    <t>77</t>
  </si>
  <si>
    <t>41032819950414501X</t>
  </si>
  <si>
    <t>王小旦</t>
  </si>
  <si>
    <t>370</t>
  </si>
  <si>
    <t>412927194708131731</t>
  </si>
  <si>
    <t>李长拴</t>
  </si>
  <si>
    <t>371</t>
  </si>
  <si>
    <t>412927194412191719</t>
  </si>
  <si>
    <t>朱太斌</t>
  </si>
  <si>
    <t>412927195709031710</t>
  </si>
  <si>
    <t>万振夫</t>
  </si>
  <si>
    <t>淅川县荆紫关镇敬老院</t>
  </si>
  <si>
    <t>86706001600000141</t>
  </si>
  <si>
    <t>荆紫关镇</t>
  </si>
  <si>
    <t>集中生活费</t>
  </si>
  <si>
    <t>淅川县寺湾镇敬老院</t>
  </si>
  <si>
    <t>86705001400000067</t>
  </si>
  <si>
    <t>寺湾镇</t>
  </si>
  <si>
    <t>程传霞</t>
  </si>
  <si>
    <t>86714002200023997</t>
  </si>
  <si>
    <t>九重乡</t>
  </si>
  <si>
    <t>马蹬敬老院</t>
  </si>
  <si>
    <t>00000041536528672889</t>
  </si>
  <si>
    <t>马蹬镇</t>
  </si>
  <si>
    <t>盛湾敬老院</t>
  </si>
  <si>
    <t>00000041725918671889</t>
  </si>
  <si>
    <t>盛湾乡</t>
  </si>
  <si>
    <t>大石桥敬老院</t>
  </si>
  <si>
    <t>00000041980478674889</t>
  </si>
  <si>
    <t>大石桥乡</t>
  </si>
  <si>
    <t>淅川县毛堂乡敬老院</t>
  </si>
  <si>
    <t>86703001500000058</t>
  </si>
  <si>
    <t>毛堂乡</t>
  </si>
  <si>
    <t>淅川县滔河乡敬老院</t>
  </si>
  <si>
    <t>86707001100000044</t>
  </si>
  <si>
    <t>滔河乡</t>
  </si>
  <si>
    <t>上集敬老院</t>
  </si>
  <si>
    <t>00000041321118677889</t>
  </si>
  <si>
    <t>上集镇</t>
  </si>
  <si>
    <t>香花敬老院</t>
  </si>
  <si>
    <t>00000041405908677889</t>
  </si>
  <si>
    <t>香花镇</t>
  </si>
  <si>
    <t>淅川县金河镇敬老院</t>
  </si>
  <si>
    <t>86702001700000270</t>
  </si>
  <si>
    <t>金河镇</t>
  </si>
  <si>
    <t>仓房敬老院</t>
  </si>
  <si>
    <t>00000041603618674889</t>
  </si>
  <si>
    <t>仓房镇</t>
  </si>
  <si>
    <t>淅川县厚坡镇敬老院</t>
  </si>
  <si>
    <t>86715001300000142</t>
  </si>
  <si>
    <t>厚坡镇</t>
  </si>
  <si>
    <t>西簧敬老院</t>
  </si>
  <si>
    <t>00000041505438678889</t>
  </si>
  <si>
    <t>西簧乡</t>
  </si>
  <si>
    <t>老城敬老院</t>
  </si>
  <si>
    <t>00000041485148674889</t>
  </si>
  <si>
    <t>老城镇</t>
  </si>
  <si>
    <t>淅川县会计结算中心</t>
  </si>
  <si>
    <t>00000000231108676012</t>
  </si>
  <si>
    <t>福利中心</t>
  </si>
  <si>
    <t>护理费</t>
  </si>
  <si>
    <t>胡祥娃</t>
  </si>
  <si>
    <t>安葬费</t>
  </si>
  <si>
    <t>2020.9.19</t>
  </si>
  <si>
    <t>张新华</t>
  </si>
  <si>
    <t>7月22日火葬</t>
  </si>
  <si>
    <t>徐明娃</t>
  </si>
  <si>
    <t>徐银栓</t>
  </si>
  <si>
    <t>周金拴</t>
  </si>
  <si>
    <t>桑有福</t>
  </si>
  <si>
    <t>2020.7.19</t>
  </si>
  <si>
    <t>王桂林</t>
  </si>
  <si>
    <t>2020.9.22</t>
  </si>
  <si>
    <t>牛金亮</t>
  </si>
  <si>
    <t>2020.7.3</t>
  </si>
  <si>
    <t>李有山</t>
  </si>
  <si>
    <t>2020.9.5</t>
  </si>
  <si>
    <t>张宪华</t>
  </si>
  <si>
    <t>2020.2.23</t>
  </si>
  <si>
    <t>吴自然</t>
  </si>
  <si>
    <t>2020.08.03</t>
  </si>
  <si>
    <t>欧老军</t>
  </si>
  <si>
    <t>李来栓</t>
  </si>
  <si>
    <t>邱铁林</t>
  </si>
  <si>
    <t>2020年4季度农村特困护理费下拨款通知单</t>
  </si>
  <si>
    <t xml:space="preserve">淅川县民政局                                                                     2020年7月18日     </t>
  </si>
  <si>
    <t>单位项目</t>
  </si>
  <si>
    <t>分散护理费</t>
  </si>
  <si>
    <t>集中护理费</t>
  </si>
  <si>
    <t>合计</t>
  </si>
  <si>
    <t>备注</t>
  </si>
  <si>
    <t>全自理人数</t>
  </si>
  <si>
    <t>全自理金额</t>
  </si>
  <si>
    <t>半自理人数</t>
  </si>
  <si>
    <t>半自理金额</t>
  </si>
  <si>
    <t>完全无自理人数</t>
  </si>
  <si>
    <t>完全无自理金额</t>
  </si>
  <si>
    <t>分散总人数合计</t>
  </si>
  <si>
    <t>分散总款合计</t>
  </si>
  <si>
    <t>集中总人数合计</t>
  </si>
  <si>
    <t>集中总款合计</t>
  </si>
  <si>
    <t>总人数</t>
  </si>
  <si>
    <t>总款（元）</t>
  </si>
  <si>
    <t>2020年3季度完全无自理每季度900元，半自理每季270元，全自理每季度90元</t>
  </si>
  <si>
    <t>盛湾镇</t>
  </si>
  <si>
    <t>仓房</t>
  </si>
  <si>
    <t>马蹬</t>
  </si>
  <si>
    <t>九重镇</t>
  </si>
  <si>
    <t xml:space="preserve">填报：            复核：             审核：             负责人：           </t>
  </si>
  <si>
    <t>2020年第4季度农村分散特困电费下拨款通知单</t>
  </si>
  <si>
    <t xml:space="preserve">    淅川县民政局                                  2020年7月28日                                                                                   </t>
  </si>
  <si>
    <t>总户数</t>
  </si>
  <si>
    <t>金额（元）</t>
  </si>
  <si>
    <t>总金数(元)</t>
  </si>
  <si>
    <t>分散特困每季度每户16.8元</t>
  </si>
  <si>
    <t xml:space="preserve">填报：        复核：           审核：             负责人：           </t>
  </si>
  <si>
    <t>2020年第4季度农村特困生活费款下拨款通知单</t>
  </si>
  <si>
    <t>淅川县民政局                                                                                 2020年7月28日</t>
  </si>
  <si>
    <t>集中</t>
  </si>
  <si>
    <t>分散</t>
  </si>
  <si>
    <t>总款数(元)</t>
  </si>
  <si>
    <t>集中户数</t>
  </si>
  <si>
    <t>集中人数</t>
  </si>
  <si>
    <t>供养金</t>
  </si>
  <si>
    <t>分散户数</t>
  </si>
  <si>
    <t>分散人数</t>
  </si>
  <si>
    <t>护理费合计</t>
  </si>
  <si>
    <t>2020年3季度分散每人1500元、集中每人1500元、全自理每人90元、半自理每人270元、完全不能自理每人900元。</t>
  </si>
  <si>
    <t>全县共补</t>
  </si>
  <si>
    <t xml:space="preserve">填报：                     复核：                     审核：                   负责人：           </t>
  </si>
  <si>
    <t>2020年第4季度农村集中特困下拨款通知单</t>
  </si>
  <si>
    <t>2020年10月15</t>
  </si>
  <si>
    <t>2020年3季度集中每人1500元、全自理每人90元、半自理每人270元、完全不能自理每人900元。</t>
  </si>
  <si>
    <t xml:space="preserve">填报：           复核：          审核：            负责人：           </t>
  </si>
  <si>
    <t>2020年第4季度农村分散特困生活费下拨款通知单</t>
  </si>
  <si>
    <t>2020年3季度分散每人1500元、集中每人1500元。</t>
  </si>
  <si>
    <t xml:space="preserve">制表人：          复核人：         审核人：             负责人：      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</si>
</sst>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31" fontId="1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2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常规 11 2 15" xfId="7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13" xfId="59"/>
    <cellStyle name="常规 11 2" xfId="60"/>
    <cellStyle name="常规 17" xfId="61"/>
    <cellStyle name="常规 11" xfId="62"/>
    <cellStyle name="常规 20" xfId="63"/>
    <cellStyle name="常规 15" xfId="64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338"/>
  <sheetViews>
    <sheetView tabSelected="1" workbookViewId="0">
      <selection activeCell="C8" sqref="C8"/>
    </sheetView>
  </sheetViews>
  <sheetFormatPr defaultColWidth="8" defaultRowHeight="17" customHeight="1"/>
  <cols>
    <col min="1" max="1" width="4.75" style="69" customWidth="1"/>
    <col min="2" max="2" width="9.75" style="69" customWidth="1"/>
    <col min="3" max="3" width="18" style="69" customWidth="1"/>
    <col min="4" max="4" width="7.375" style="69" customWidth="1"/>
    <col min="5" max="5" width="6.25" style="69" customWidth="1"/>
    <col min="6" max="6" width="9" style="69" customWidth="1"/>
    <col min="7" max="7" width="11.125" style="69" customWidth="1"/>
    <col min="8" max="8" width="10.75" style="69" customWidth="1"/>
    <col min="9" max="9" width="8.5" style="69" customWidth="1"/>
    <col min="10" max="10" width="2.875" style="69" customWidth="1"/>
    <col min="11" max="11" width="3.875" style="70" customWidth="1"/>
    <col min="12" max="12" width="3.625" style="70" customWidth="1"/>
    <col min="13" max="13" width="2.875" style="70" customWidth="1"/>
    <col min="14" max="14" width="5.625" style="70" customWidth="1"/>
    <col min="15" max="15" width="5.75" style="69" customWidth="1"/>
    <col min="16" max="16" width="6.5" style="69" customWidth="1"/>
    <col min="17" max="17" width="20.75" style="69" customWidth="1"/>
    <col min="18" max="18" width="7.625" style="69" customWidth="1"/>
    <col min="19" max="19" width="19.375" style="69" customWidth="1"/>
    <col min="20" max="20" width="6.5" style="69" customWidth="1"/>
    <col min="21" max="21" width="20.875" style="69" customWidth="1"/>
    <col min="22" max="22" width="8.54166666666667" style="69"/>
    <col min="23" max="16384" width="8" style="69"/>
  </cols>
  <sheetData>
    <row r="1" s="68" customFormat="1" ht="24" customHeight="1" spans="1:21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66" t="s">
        <v>9</v>
      </c>
      <c r="K1" s="71" t="s">
        <v>10</v>
      </c>
      <c r="L1" s="71" t="s">
        <v>11</v>
      </c>
      <c r="M1" s="71" t="s">
        <v>12</v>
      </c>
      <c r="N1" s="71"/>
      <c r="O1" s="66" t="s">
        <v>13</v>
      </c>
      <c r="P1" s="66" t="s">
        <v>14</v>
      </c>
      <c r="Q1" s="66" t="s">
        <v>15</v>
      </c>
      <c r="R1" s="66" t="s">
        <v>16</v>
      </c>
      <c r="S1" s="66" t="s">
        <v>2</v>
      </c>
      <c r="T1" s="66" t="s">
        <v>17</v>
      </c>
      <c r="U1" s="66" t="s">
        <v>2</v>
      </c>
    </row>
    <row r="2" hidden="1" customHeight="1" spans="1:21">
      <c r="A2" s="56" t="s">
        <v>18</v>
      </c>
      <c r="B2" s="56" t="s">
        <v>19</v>
      </c>
      <c r="C2" s="56" t="s">
        <v>20</v>
      </c>
      <c r="D2" s="56" t="s">
        <v>21</v>
      </c>
      <c r="E2" s="56" t="s">
        <v>22</v>
      </c>
      <c r="F2" s="56" t="s">
        <v>23</v>
      </c>
      <c r="G2" s="56" t="str">
        <f t="shared" ref="G2:G65" si="0">E2&amp;F2</f>
        <v>寺湾鹁鸽欲村</v>
      </c>
      <c r="H2" s="56" t="s">
        <v>24</v>
      </c>
      <c r="I2" s="56" t="s">
        <v>25</v>
      </c>
      <c r="J2" s="56">
        <v>1</v>
      </c>
      <c r="K2" s="67" t="s">
        <v>26</v>
      </c>
      <c r="L2" s="67" t="s">
        <v>26</v>
      </c>
      <c r="M2" s="67">
        <v>1</v>
      </c>
      <c r="N2" s="67">
        <v>900</v>
      </c>
      <c r="O2" s="56">
        <v>500</v>
      </c>
      <c r="P2" s="56">
        <f t="shared" ref="P2:P65" si="1">J2*1500</f>
        <v>1500</v>
      </c>
      <c r="Q2" s="56" t="s">
        <v>27</v>
      </c>
      <c r="R2" s="56" t="s">
        <v>26</v>
      </c>
      <c r="S2" s="56" t="s">
        <v>26</v>
      </c>
      <c r="T2" s="56" t="s">
        <v>26</v>
      </c>
      <c r="U2" s="56" t="s">
        <v>26</v>
      </c>
    </row>
    <row r="3" hidden="1" customHeight="1" spans="1:21">
      <c r="A3" s="56" t="s">
        <v>28</v>
      </c>
      <c r="B3" s="56" t="s">
        <v>19</v>
      </c>
      <c r="C3" s="56" t="s">
        <v>29</v>
      </c>
      <c r="D3" s="56" t="s">
        <v>30</v>
      </c>
      <c r="E3" s="56" t="s">
        <v>22</v>
      </c>
      <c r="F3" s="56" t="s">
        <v>23</v>
      </c>
      <c r="G3" s="56" t="str">
        <f t="shared" si="0"/>
        <v>寺湾鹁鸽欲村</v>
      </c>
      <c r="H3" s="56" t="s">
        <v>24</v>
      </c>
      <c r="I3" s="56" t="s">
        <v>25</v>
      </c>
      <c r="J3" s="56">
        <v>1</v>
      </c>
      <c r="K3" s="67" t="s">
        <v>26</v>
      </c>
      <c r="L3" s="67" t="s">
        <v>26</v>
      </c>
      <c r="M3" s="67">
        <v>1</v>
      </c>
      <c r="N3" s="67">
        <v>900</v>
      </c>
      <c r="O3" s="56">
        <v>500</v>
      </c>
      <c r="P3" s="56">
        <f t="shared" si="1"/>
        <v>1500</v>
      </c>
      <c r="Q3" s="56" t="s">
        <v>31</v>
      </c>
      <c r="R3" s="56" t="s">
        <v>26</v>
      </c>
      <c r="S3" s="56" t="s">
        <v>26</v>
      </c>
      <c r="T3" s="56" t="s">
        <v>26</v>
      </c>
      <c r="U3" s="56" t="s">
        <v>26</v>
      </c>
    </row>
    <row r="4" hidden="1" customHeight="1" spans="1:21">
      <c r="A4" s="56" t="s">
        <v>32</v>
      </c>
      <c r="B4" s="56" t="s">
        <v>19</v>
      </c>
      <c r="C4" s="56" t="s">
        <v>33</v>
      </c>
      <c r="D4" s="56" t="s">
        <v>34</v>
      </c>
      <c r="E4" s="56" t="s">
        <v>22</v>
      </c>
      <c r="F4" s="56" t="s">
        <v>35</v>
      </c>
      <c r="G4" s="56" t="str">
        <f t="shared" si="0"/>
        <v>寺湾陈家山村</v>
      </c>
      <c r="H4" s="56" t="s">
        <v>36</v>
      </c>
      <c r="I4" s="56" t="s">
        <v>25</v>
      </c>
      <c r="J4" s="56">
        <v>1</v>
      </c>
      <c r="K4" s="67">
        <v>1</v>
      </c>
      <c r="L4" s="67" t="s">
        <v>26</v>
      </c>
      <c r="M4" s="67" t="s">
        <v>26</v>
      </c>
      <c r="N4" s="67">
        <v>90</v>
      </c>
      <c r="O4" s="56">
        <v>500</v>
      </c>
      <c r="P4" s="56">
        <f t="shared" si="1"/>
        <v>1500</v>
      </c>
      <c r="Q4" s="56" t="s">
        <v>37</v>
      </c>
      <c r="R4" s="56" t="s">
        <v>26</v>
      </c>
      <c r="S4" s="56" t="s">
        <v>26</v>
      </c>
      <c r="T4" s="56" t="s">
        <v>26</v>
      </c>
      <c r="U4" s="56" t="s">
        <v>26</v>
      </c>
    </row>
    <row r="5" hidden="1" customHeight="1" spans="1:21">
      <c r="A5" s="56" t="s">
        <v>38</v>
      </c>
      <c r="B5" s="56" t="s">
        <v>19</v>
      </c>
      <c r="C5" s="56" t="s">
        <v>39</v>
      </c>
      <c r="D5" s="56" t="s">
        <v>40</v>
      </c>
      <c r="E5" s="56" t="s">
        <v>22</v>
      </c>
      <c r="F5" s="56" t="s">
        <v>35</v>
      </c>
      <c r="G5" s="56" t="str">
        <f t="shared" si="0"/>
        <v>寺湾陈家山村</v>
      </c>
      <c r="H5" s="56" t="s">
        <v>36</v>
      </c>
      <c r="I5" s="56" t="s">
        <v>25</v>
      </c>
      <c r="J5" s="56">
        <v>1</v>
      </c>
      <c r="K5" s="67">
        <v>1</v>
      </c>
      <c r="L5" s="67" t="s">
        <v>26</v>
      </c>
      <c r="M5" s="67" t="s">
        <v>26</v>
      </c>
      <c r="N5" s="67">
        <v>90</v>
      </c>
      <c r="O5" s="56">
        <v>500</v>
      </c>
      <c r="P5" s="56">
        <f t="shared" si="1"/>
        <v>1500</v>
      </c>
      <c r="Q5" s="56" t="s">
        <v>41</v>
      </c>
      <c r="R5" s="56" t="s">
        <v>26</v>
      </c>
      <c r="S5" s="56" t="s">
        <v>26</v>
      </c>
      <c r="T5" s="56" t="s">
        <v>26</v>
      </c>
      <c r="U5" s="56" t="s">
        <v>26</v>
      </c>
    </row>
    <row r="6" hidden="1" customHeight="1" spans="1:21">
      <c r="A6" s="56" t="s">
        <v>42</v>
      </c>
      <c r="B6" s="56" t="s">
        <v>19</v>
      </c>
      <c r="C6" s="56" t="s">
        <v>43</v>
      </c>
      <c r="D6" s="56" t="s">
        <v>44</v>
      </c>
      <c r="E6" s="56" t="s">
        <v>22</v>
      </c>
      <c r="F6" s="56" t="s">
        <v>35</v>
      </c>
      <c r="G6" s="56" t="str">
        <f t="shared" si="0"/>
        <v>寺湾陈家山村</v>
      </c>
      <c r="H6" s="56" t="s">
        <v>36</v>
      </c>
      <c r="I6" s="56" t="s">
        <v>25</v>
      </c>
      <c r="J6" s="56">
        <v>1</v>
      </c>
      <c r="K6" s="67">
        <v>1</v>
      </c>
      <c r="L6" s="67" t="s">
        <v>26</v>
      </c>
      <c r="M6" s="67" t="s">
        <v>26</v>
      </c>
      <c r="N6" s="67">
        <v>90</v>
      </c>
      <c r="O6" s="56">
        <v>500</v>
      </c>
      <c r="P6" s="56">
        <f t="shared" si="1"/>
        <v>1500</v>
      </c>
      <c r="Q6" s="56" t="s">
        <v>45</v>
      </c>
      <c r="R6" s="56" t="s">
        <v>26</v>
      </c>
      <c r="S6" s="56" t="s">
        <v>26</v>
      </c>
      <c r="T6" s="56" t="s">
        <v>26</v>
      </c>
      <c r="U6" s="56" t="s">
        <v>26</v>
      </c>
    </row>
    <row r="7" hidden="1" customHeight="1" spans="1:21">
      <c r="A7" s="56" t="s">
        <v>46</v>
      </c>
      <c r="B7" s="56" t="s">
        <v>19</v>
      </c>
      <c r="C7" s="56" t="s">
        <v>47</v>
      </c>
      <c r="D7" s="56" t="s">
        <v>48</v>
      </c>
      <c r="E7" s="56" t="s">
        <v>22</v>
      </c>
      <c r="F7" s="56" t="s">
        <v>35</v>
      </c>
      <c r="G7" s="56" t="str">
        <f t="shared" si="0"/>
        <v>寺湾陈家山村</v>
      </c>
      <c r="H7" s="56" t="s">
        <v>36</v>
      </c>
      <c r="I7" s="56" t="s">
        <v>25</v>
      </c>
      <c r="J7" s="56">
        <v>1</v>
      </c>
      <c r="K7" s="67">
        <v>1</v>
      </c>
      <c r="L7" s="67" t="s">
        <v>26</v>
      </c>
      <c r="M7" s="67" t="s">
        <v>26</v>
      </c>
      <c r="N7" s="67">
        <v>90</v>
      </c>
      <c r="O7" s="56">
        <v>500</v>
      </c>
      <c r="P7" s="56">
        <f t="shared" si="1"/>
        <v>1500</v>
      </c>
      <c r="Q7" s="56" t="s">
        <v>49</v>
      </c>
      <c r="R7" s="56" t="s">
        <v>26</v>
      </c>
      <c r="S7" s="56" t="s">
        <v>26</v>
      </c>
      <c r="T7" s="56" t="s">
        <v>26</v>
      </c>
      <c r="U7" s="56" t="s">
        <v>26</v>
      </c>
    </row>
    <row r="8" hidden="1" customHeight="1" spans="1:21">
      <c r="A8" s="56" t="s">
        <v>50</v>
      </c>
      <c r="B8" s="56" t="s">
        <v>19</v>
      </c>
      <c r="C8" s="56" t="s">
        <v>51</v>
      </c>
      <c r="D8" s="56" t="s">
        <v>52</v>
      </c>
      <c r="E8" s="56" t="s">
        <v>22</v>
      </c>
      <c r="F8" s="56" t="s">
        <v>35</v>
      </c>
      <c r="G8" s="56" t="str">
        <f t="shared" si="0"/>
        <v>寺湾陈家山村</v>
      </c>
      <c r="H8" s="56" t="s">
        <v>36</v>
      </c>
      <c r="I8" s="56" t="s">
        <v>25</v>
      </c>
      <c r="J8" s="56">
        <v>1</v>
      </c>
      <c r="K8" s="67">
        <v>1</v>
      </c>
      <c r="L8" s="67" t="s">
        <v>26</v>
      </c>
      <c r="M8" s="67" t="s">
        <v>26</v>
      </c>
      <c r="N8" s="67">
        <v>90</v>
      </c>
      <c r="O8" s="56">
        <v>500</v>
      </c>
      <c r="P8" s="56">
        <f t="shared" si="1"/>
        <v>1500</v>
      </c>
      <c r="Q8" s="56" t="s">
        <v>53</v>
      </c>
      <c r="R8" s="56" t="s">
        <v>26</v>
      </c>
      <c r="S8" s="56" t="s">
        <v>26</v>
      </c>
      <c r="T8" s="56" t="s">
        <v>26</v>
      </c>
      <c r="U8" s="56" t="s">
        <v>26</v>
      </c>
    </row>
    <row r="9" hidden="1" customHeight="1" spans="1:21">
      <c r="A9" s="56" t="s">
        <v>54</v>
      </c>
      <c r="B9" s="56" t="s">
        <v>19</v>
      </c>
      <c r="C9" s="56" t="s">
        <v>55</v>
      </c>
      <c r="D9" s="56" t="s">
        <v>56</v>
      </c>
      <c r="E9" s="56" t="s">
        <v>22</v>
      </c>
      <c r="F9" s="56" t="s">
        <v>35</v>
      </c>
      <c r="G9" s="56" t="str">
        <f t="shared" si="0"/>
        <v>寺湾陈家山村</v>
      </c>
      <c r="H9" s="56" t="s">
        <v>36</v>
      </c>
      <c r="I9" s="56" t="s">
        <v>25</v>
      </c>
      <c r="J9" s="56">
        <v>1</v>
      </c>
      <c r="K9" s="67" t="s">
        <v>26</v>
      </c>
      <c r="L9" s="67">
        <v>1</v>
      </c>
      <c r="M9" s="67" t="s">
        <v>26</v>
      </c>
      <c r="N9" s="67">
        <v>270</v>
      </c>
      <c r="O9" s="56">
        <v>500</v>
      </c>
      <c r="P9" s="56">
        <f t="shared" si="1"/>
        <v>1500</v>
      </c>
      <c r="Q9" s="56" t="s">
        <v>57</v>
      </c>
      <c r="R9" s="56" t="s">
        <v>26</v>
      </c>
      <c r="S9" s="56" t="s">
        <v>26</v>
      </c>
      <c r="T9" s="56" t="s">
        <v>26</v>
      </c>
      <c r="U9" s="56" t="s">
        <v>26</v>
      </c>
    </row>
    <row r="10" hidden="1" customHeight="1" spans="1:21">
      <c r="A10" s="56" t="s">
        <v>58</v>
      </c>
      <c r="B10" s="56" t="s">
        <v>19</v>
      </c>
      <c r="C10" s="56" t="s">
        <v>59</v>
      </c>
      <c r="D10" s="56" t="s">
        <v>60</v>
      </c>
      <c r="E10" s="56" t="s">
        <v>22</v>
      </c>
      <c r="F10" s="56" t="s">
        <v>61</v>
      </c>
      <c r="G10" s="56" t="str">
        <f t="shared" si="0"/>
        <v>寺湾大华山村</v>
      </c>
      <c r="H10" s="56" t="s">
        <v>62</v>
      </c>
      <c r="I10" s="56" t="s">
        <v>25</v>
      </c>
      <c r="J10" s="56">
        <v>1</v>
      </c>
      <c r="K10" s="67" t="s">
        <v>26</v>
      </c>
      <c r="L10" s="67" t="s">
        <v>26</v>
      </c>
      <c r="M10" s="67">
        <v>1</v>
      </c>
      <c r="N10" s="67">
        <v>900</v>
      </c>
      <c r="O10" s="56">
        <v>500</v>
      </c>
      <c r="P10" s="56">
        <f t="shared" si="1"/>
        <v>1500</v>
      </c>
      <c r="Q10" s="56" t="s">
        <v>63</v>
      </c>
      <c r="R10" s="56" t="s">
        <v>26</v>
      </c>
      <c r="S10" s="56" t="s">
        <v>26</v>
      </c>
      <c r="T10" s="56" t="s">
        <v>26</v>
      </c>
      <c r="U10" s="56" t="s">
        <v>26</v>
      </c>
    </row>
    <row r="11" hidden="1" customHeight="1" spans="1:21">
      <c r="A11" s="56" t="s">
        <v>64</v>
      </c>
      <c r="B11" s="56" t="s">
        <v>19</v>
      </c>
      <c r="C11" s="56" t="s">
        <v>65</v>
      </c>
      <c r="D11" s="56" t="s">
        <v>66</v>
      </c>
      <c r="E11" s="56" t="s">
        <v>22</v>
      </c>
      <c r="F11" s="56" t="s">
        <v>61</v>
      </c>
      <c r="G11" s="56" t="str">
        <f t="shared" si="0"/>
        <v>寺湾大华山村</v>
      </c>
      <c r="H11" s="56" t="s">
        <v>62</v>
      </c>
      <c r="I11" s="56" t="s">
        <v>25</v>
      </c>
      <c r="J11" s="56">
        <v>1</v>
      </c>
      <c r="K11" s="67">
        <v>1</v>
      </c>
      <c r="L11" s="67" t="s">
        <v>26</v>
      </c>
      <c r="M11" s="67" t="s">
        <v>26</v>
      </c>
      <c r="N11" s="67">
        <v>90</v>
      </c>
      <c r="O11" s="56">
        <v>500</v>
      </c>
      <c r="P11" s="56">
        <f t="shared" si="1"/>
        <v>1500</v>
      </c>
      <c r="Q11" s="56" t="s">
        <v>67</v>
      </c>
      <c r="R11" s="56" t="s">
        <v>26</v>
      </c>
      <c r="S11" s="56" t="s">
        <v>26</v>
      </c>
      <c r="T11" s="56" t="s">
        <v>26</v>
      </c>
      <c r="U11" s="56" t="s">
        <v>26</v>
      </c>
    </row>
    <row r="12" hidden="1" customHeight="1" spans="1:21">
      <c r="A12" s="56" t="s">
        <v>68</v>
      </c>
      <c r="B12" s="56" t="s">
        <v>19</v>
      </c>
      <c r="C12" s="56" t="s">
        <v>69</v>
      </c>
      <c r="D12" s="56" t="s">
        <v>70</v>
      </c>
      <c r="E12" s="56" t="s">
        <v>22</v>
      </c>
      <c r="F12" s="56" t="s">
        <v>61</v>
      </c>
      <c r="G12" s="56" t="str">
        <f t="shared" si="0"/>
        <v>寺湾大华山村</v>
      </c>
      <c r="H12" s="56" t="s">
        <v>62</v>
      </c>
      <c r="I12" s="56" t="s">
        <v>25</v>
      </c>
      <c r="J12" s="56">
        <v>1</v>
      </c>
      <c r="K12" s="67" t="s">
        <v>26</v>
      </c>
      <c r="L12" s="67" t="s">
        <v>26</v>
      </c>
      <c r="M12" s="67">
        <v>1</v>
      </c>
      <c r="N12" s="67">
        <v>900</v>
      </c>
      <c r="O12" s="56">
        <v>500</v>
      </c>
      <c r="P12" s="56">
        <f t="shared" si="1"/>
        <v>1500</v>
      </c>
      <c r="Q12" s="56" t="s">
        <v>71</v>
      </c>
      <c r="R12" s="56" t="s">
        <v>26</v>
      </c>
      <c r="S12" s="56" t="s">
        <v>26</v>
      </c>
      <c r="T12" s="56" t="s">
        <v>26</v>
      </c>
      <c r="U12" s="56" t="s">
        <v>26</v>
      </c>
    </row>
    <row r="13" hidden="1" customHeight="1" spans="1:21">
      <c r="A13" s="56" t="s">
        <v>72</v>
      </c>
      <c r="B13" s="56" t="s">
        <v>19</v>
      </c>
      <c r="C13" s="56" t="s">
        <v>73</v>
      </c>
      <c r="D13" s="56" t="s">
        <v>74</v>
      </c>
      <c r="E13" s="56" t="s">
        <v>22</v>
      </c>
      <c r="F13" s="56" t="s">
        <v>61</v>
      </c>
      <c r="G13" s="56" t="str">
        <f t="shared" si="0"/>
        <v>寺湾大华山村</v>
      </c>
      <c r="H13" s="56" t="s">
        <v>62</v>
      </c>
      <c r="I13" s="56" t="s">
        <v>25</v>
      </c>
      <c r="J13" s="56">
        <v>1</v>
      </c>
      <c r="K13" s="67">
        <v>1</v>
      </c>
      <c r="L13" s="67" t="s">
        <v>26</v>
      </c>
      <c r="M13" s="67" t="s">
        <v>26</v>
      </c>
      <c r="N13" s="67">
        <v>90</v>
      </c>
      <c r="O13" s="56">
        <v>500</v>
      </c>
      <c r="P13" s="56">
        <f t="shared" si="1"/>
        <v>1500</v>
      </c>
      <c r="Q13" s="56" t="s">
        <v>75</v>
      </c>
      <c r="R13" s="56" t="s">
        <v>26</v>
      </c>
      <c r="S13" s="56" t="s">
        <v>26</v>
      </c>
      <c r="T13" s="56" t="s">
        <v>26</v>
      </c>
      <c r="U13" s="56" t="s">
        <v>26</v>
      </c>
    </row>
    <row r="14" hidden="1" customHeight="1" spans="1:21">
      <c r="A14" s="56" t="s">
        <v>76</v>
      </c>
      <c r="B14" s="56" t="s">
        <v>19</v>
      </c>
      <c r="C14" s="56" t="s">
        <v>77</v>
      </c>
      <c r="D14" s="56" t="s">
        <v>78</v>
      </c>
      <c r="E14" s="56" t="s">
        <v>22</v>
      </c>
      <c r="F14" s="56" t="s">
        <v>79</v>
      </c>
      <c r="G14" s="56" t="str">
        <f t="shared" si="0"/>
        <v>寺湾大坪村</v>
      </c>
      <c r="H14" s="56" t="s">
        <v>80</v>
      </c>
      <c r="I14" s="56" t="s">
        <v>25</v>
      </c>
      <c r="J14" s="56">
        <v>1</v>
      </c>
      <c r="K14" s="67">
        <v>1</v>
      </c>
      <c r="L14" s="67" t="s">
        <v>26</v>
      </c>
      <c r="M14" s="67" t="s">
        <v>26</v>
      </c>
      <c r="N14" s="67">
        <v>90</v>
      </c>
      <c r="O14" s="56">
        <v>500</v>
      </c>
      <c r="P14" s="56">
        <f t="shared" si="1"/>
        <v>1500</v>
      </c>
      <c r="Q14" s="56" t="s">
        <v>81</v>
      </c>
      <c r="R14" s="56" t="s">
        <v>26</v>
      </c>
      <c r="S14" s="56" t="s">
        <v>26</v>
      </c>
      <c r="T14" s="56" t="s">
        <v>26</v>
      </c>
      <c r="U14" s="56" t="s">
        <v>26</v>
      </c>
    </row>
    <row r="15" hidden="1" customHeight="1" spans="1:21">
      <c r="A15" s="56" t="s">
        <v>82</v>
      </c>
      <c r="B15" s="56" t="s">
        <v>19</v>
      </c>
      <c r="C15" s="56" t="s">
        <v>83</v>
      </c>
      <c r="D15" s="56" t="s">
        <v>84</v>
      </c>
      <c r="E15" s="56" t="s">
        <v>22</v>
      </c>
      <c r="F15" s="56" t="s">
        <v>79</v>
      </c>
      <c r="G15" s="56" t="str">
        <f t="shared" si="0"/>
        <v>寺湾大坪村</v>
      </c>
      <c r="H15" s="56" t="s">
        <v>80</v>
      </c>
      <c r="I15" s="56" t="s">
        <v>25</v>
      </c>
      <c r="J15" s="56">
        <v>1</v>
      </c>
      <c r="K15" s="67">
        <v>1</v>
      </c>
      <c r="L15" s="67" t="s">
        <v>26</v>
      </c>
      <c r="M15" s="67" t="s">
        <v>26</v>
      </c>
      <c r="N15" s="67">
        <v>90</v>
      </c>
      <c r="O15" s="56">
        <v>500</v>
      </c>
      <c r="P15" s="56">
        <f t="shared" si="1"/>
        <v>1500</v>
      </c>
      <c r="Q15" s="56" t="s">
        <v>85</v>
      </c>
      <c r="R15" s="56" t="s">
        <v>26</v>
      </c>
      <c r="S15" s="56" t="s">
        <v>26</v>
      </c>
      <c r="T15" s="56" t="s">
        <v>26</v>
      </c>
      <c r="U15" s="56" t="s">
        <v>26</v>
      </c>
    </row>
    <row r="16" hidden="1" customHeight="1" spans="1:21">
      <c r="A16" s="56" t="s">
        <v>86</v>
      </c>
      <c r="B16" s="56" t="s">
        <v>19</v>
      </c>
      <c r="C16" s="56" t="s">
        <v>87</v>
      </c>
      <c r="D16" s="56" t="s">
        <v>88</v>
      </c>
      <c r="E16" s="56" t="s">
        <v>22</v>
      </c>
      <c r="F16" s="56" t="s">
        <v>79</v>
      </c>
      <c r="G16" s="56" t="str">
        <f t="shared" si="0"/>
        <v>寺湾大坪村</v>
      </c>
      <c r="H16" s="56" t="s">
        <v>80</v>
      </c>
      <c r="I16" s="56" t="s">
        <v>25</v>
      </c>
      <c r="J16" s="56">
        <v>1</v>
      </c>
      <c r="K16" s="67">
        <v>1</v>
      </c>
      <c r="L16" s="67" t="s">
        <v>26</v>
      </c>
      <c r="M16" s="67" t="s">
        <v>26</v>
      </c>
      <c r="N16" s="67">
        <v>90</v>
      </c>
      <c r="O16" s="56">
        <v>500</v>
      </c>
      <c r="P16" s="56">
        <f t="shared" si="1"/>
        <v>1500</v>
      </c>
      <c r="Q16" s="56" t="s">
        <v>89</v>
      </c>
      <c r="R16" s="56" t="s">
        <v>26</v>
      </c>
      <c r="S16" s="56" t="s">
        <v>26</v>
      </c>
      <c r="T16" s="56" t="s">
        <v>26</v>
      </c>
      <c r="U16" s="56" t="s">
        <v>26</v>
      </c>
    </row>
    <row r="17" hidden="1" customHeight="1" spans="1:21">
      <c r="A17" s="56" t="s">
        <v>90</v>
      </c>
      <c r="B17" s="56" t="s">
        <v>19</v>
      </c>
      <c r="C17" s="56" t="s">
        <v>91</v>
      </c>
      <c r="D17" s="56" t="s">
        <v>92</v>
      </c>
      <c r="E17" s="56" t="s">
        <v>22</v>
      </c>
      <c r="F17" s="56" t="s">
        <v>79</v>
      </c>
      <c r="G17" s="56" t="str">
        <f t="shared" si="0"/>
        <v>寺湾大坪村</v>
      </c>
      <c r="H17" s="56" t="s">
        <v>80</v>
      </c>
      <c r="I17" s="56" t="s">
        <v>25</v>
      </c>
      <c r="J17" s="56">
        <v>1</v>
      </c>
      <c r="K17" s="67">
        <v>1</v>
      </c>
      <c r="L17" s="67" t="s">
        <v>26</v>
      </c>
      <c r="M17" s="67" t="s">
        <v>26</v>
      </c>
      <c r="N17" s="67">
        <v>90</v>
      </c>
      <c r="O17" s="56">
        <v>500</v>
      </c>
      <c r="P17" s="56">
        <f t="shared" si="1"/>
        <v>1500</v>
      </c>
      <c r="Q17" s="56" t="s">
        <v>93</v>
      </c>
      <c r="R17" s="56" t="s">
        <v>26</v>
      </c>
      <c r="S17" s="56" t="s">
        <v>26</v>
      </c>
      <c r="T17" s="56" t="s">
        <v>26</v>
      </c>
      <c r="U17" s="56" t="s">
        <v>26</v>
      </c>
    </row>
    <row r="18" hidden="1" customHeight="1" spans="1:21">
      <c r="A18" s="56" t="s">
        <v>94</v>
      </c>
      <c r="B18" s="56" t="s">
        <v>19</v>
      </c>
      <c r="C18" s="56" t="s">
        <v>95</v>
      </c>
      <c r="D18" s="56" t="s">
        <v>96</v>
      </c>
      <c r="E18" s="56" t="s">
        <v>22</v>
      </c>
      <c r="F18" s="56" t="s">
        <v>79</v>
      </c>
      <c r="G18" s="56" t="str">
        <f t="shared" si="0"/>
        <v>寺湾大坪村</v>
      </c>
      <c r="H18" s="56" t="s">
        <v>80</v>
      </c>
      <c r="I18" s="56" t="s">
        <v>25</v>
      </c>
      <c r="J18" s="56">
        <v>1</v>
      </c>
      <c r="K18" s="67">
        <v>1</v>
      </c>
      <c r="L18" s="67" t="s">
        <v>26</v>
      </c>
      <c r="M18" s="67" t="s">
        <v>26</v>
      </c>
      <c r="N18" s="67">
        <v>90</v>
      </c>
      <c r="O18" s="56">
        <v>500</v>
      </c>
      <c r="P18" s="56">
        <f t="shared" si="1"/>
        <v>1500</v>
      </c>
      <c r="Q18" s="56" t="s">
        <v>97</v>
      </c>
      <c r="R18" s="56" t="s">
        <v>26</v>
      </c>
      <c r="S18" s="56" t="s">
        <v>26</v>
      </c>
      <c r="T18" s="56" t="s">
        <v>26</v>
      </c>
      <c r="U18" s="56" t="s">
        <v>26</v>
      </c>
    </row>
    <row r="19" hidden="1" customHeight="1" spans="1:21">
      <c r="A19" s="56" t="s">
        <v>98</v>
      </c>
      <c r="B19" s="56" t="s">
        <v>19</v>
      </c>
      <c r="C19" s="56" t="s">
        <v>99</v>
      </c>
      <c r="D19" s="56" t="s">
        <v>100</v>
      </c>
      <c r="E19" s="56" t="s">
        <v>22</v>
      </c>
      <c r="F19" s="56" t="s">
        <v>79</v>
      </c>
      <c r="G19" s="56" t="str">
        <f t="shared" si="0"/>
        <v>寺湾大坪村</v>
      </c>
      <c r="H19" s="56" t="s">
        <v>80</v>
      </c>
      <c r="I19" s="56" t="s">
        <v>25</v>
      </c>
      <c r="J19" s="56">
        <v>1</v>
      </c>
      <c r="K19" s="67">
        <v>1</v>
      </c>
      <c r="L19" s="67" t="s">
        <v>26</v>
      </c>
      <c r="M19" s="67" t="s">
        <v>26</v>
      </c>
      <c r="N19" s="67">
        <v>90</v>
      </c>
      <c r="O19" s="56">
        <v>500</v>
      </c>
      <c r="P19" s="56">
        <f t="shared" si="1"/>
        <v>1500</v>
      </c>
      <c r="Q19" s="56" t="s">
        <v>101</v>
      </c>
      <c r="R19" s="56" t="s">
        <v>26</v>
      </c>
      <c r="S19" s="56" t="s">
        <v>26</v>
      </c>
      <c r="T19" s="56" t="s">
        <v>26</v>
      </c>
      <c r="U19" s="56" t="s">
        <v>26</v>
      </c>
    </row>
    <row r="20" hidden="1" customHeight="1" spans="1:21">
      <c r="A20" s="56" t="s">
        <v>102</v>
      </c>
      <c r="B20" s="56" t="s">
        <v>19</v>
      </c>
      <c r="C20" s="56" t="s">
        <v>103</v>
      </c>
      <c r="D20" s="56" t="s">
        <v>104</v>
      </c>
      <c r="E20" s="56" t="s">
        <v>22</v>
      </c>
      <c r="F20" s="56" t="s">
        <v>79</v>
      </c>
      <c r="G20" s="56" t="str">
        <f t="shared" si="0"/>
        <v>寺湾大坪村</v>
      </c>
      <c r="H20" s="56" t="s">
        <v>80</v>
      </c>
      <c r="I20" s="56" t="s">
        <v>25</v>
      </c>
      <c r="J20" s="56">
        <v>1</v>
      </c>
      <c r="K20" s="67" t="s">
        <v>26</v>
      </c>
      <c r="L20" s="67">
        <v>1</v>
      </c>
      <c r="M20" s="67" t="s">
        <v>26</v>
      </c>
      <c r="N20" s="67">
        <v>270</v>
      </c>
      <c r="O20" s="56">
        <v>500</v>
      </c>
      <c r="P20" s="56">
        <f t="shared" si="1"/>
        <v>1500</v>
      </c>
      <c r="Q20" s="56" t="s">
        <v>105</v>
      </c>
      <c r="R20" s="56" t="s">
        <v>26</v>
      </c>
      <c r="S20" s="56" t="s">
        <v>26</v>
      </c>
      <c r="T20" s="56" t="s">
        <v>26</v>
      </c>
      <c r="U20" s="56" t="s">
        <v>26</v>
      </c>
    </row>
    <row r="21" hidden="1" customHeight="1" spans="1:21">
      <c r="A21" s="56" t="s">
        <v>106</v>
      </c>
      <c r="B21" s="56" t="s">
        <v>107</v>
      </c>
      <c r="C21" s="56" t="s">
        <v>108</v>
      </c>
      <c r="D21" s="56" t="s">
        <v>109</v>
      </c>
      <c r="E21" s="56" t="s">
        <v>22</v>
      </c>
      <c r="F21" s="56" t="s">
        <v>110</v>
      </c>
      <c r="G21" s="56" t="str">
        <f t="shared" si="0"/>
        <v>寺湾大峪沟村</v>
      </c>
      <c r="H21" s="56" t="s">
        <v>111</v>
      </c>
      <c r="I21" s="56" t="s">
        <v>25</v>
      </c>
      <c r="J21" s="56">
        <v>1</v>
      </c>
      <c r="K21" s="67" t="s">
        <v>26</v>
      </c>
      <c r="L21" s="67">
        <v>1</v>
      </c>
      <c r="M21" s="67" t="s">
        <v>26</v>
      </c>
      <c r="N21" s="67">
        <v>270</v>
      </c>
      <c r="O21" s="56">
        <v>500</v>
      </c>
      <c r="P21" s="56">
        <f t="shared" si="1"/>
        <v>1500</v>
      </c>
      <c r="Q21" s="56" t="s">
        <v>112</v>
      </c>
      <c r="R21" s="56" t="s">
        <v>26</v>
      </c>
      <c r="S21" s="56" t="s">
        <v>26</v>
      </c>
      <c r="T21" s="56" t="s">
        <v>26</v>
      </c>
      <c r="U21" s="56" t="s">
        <v>26</v>
      </c>
    </row>
    <row r="22" hidden="1" customHeight="1" spans="1:21">
      <c r="A22" s="56" t="s">
        <v>113</v>
      </c>
      <c r="B22" s="56" t="s">
        <v>19</v>
      </c>
      <c r="C22" s="56" t="s">
        <v>114</v>
      </c>
      <c r="D22" s="56" t="s">
        <v>115</v>
      </c>
      <c r="E22" s="56" t="s">
        <v>22</v>
      </c>
      <c r="F22" s="56" t="s">
        <v>110</v>
      </c>
      <c r="G22" s="56" t="str">
        <f t="shared" si="0"/>
        <v>寺湾大峪沟村</v>
      </c>
      <c r="H22" s="56" t="s">
        <v>111</v>
      </c>
      <c r="I22" s="56" t="s">
        <v>25</v>
      </c>
      <c r="J22" s="56">
        <v>1</v>
      </c>
      <c r="K22" s="67">
        <v>1</v>
      </c>
      <c r="L22" s="67" t="s">
        <v>26</v>
      </c>
      <c r="M22" s="67" t="s">
        <v>26</v>
      </c>
      <c r="N22" s="67">
        <v>90</v>
      </c>
      <c r="O22" s="56">
        <v>500</v>
      </c>
      <c r="P22" s="56">
        <f t="shared" si="1"/>
        <v>1500</v>
      </c>
      <c r="Q22" s="56" t="s">
        <v>116</v>
      </c>
      <c r="R22" s="56" t="s">
        <v>26</v>
      </c>
      <c r="S22" s="56" t="s">
        <v>26</v>
      </c>
      <c r="T22" s="56" t="s">
        <v>26</v>
      </c>
      <c r="U22" s="56" t="s">
        <v>26</v>
      </c>
    </row>
    <row r="23" hidden="1" customHeight="1" spans="1:21">
      <c r="A23" s="56" t="s">
        <v>117</v>
      </c>
      <c r="B23" s="56" t="s">
        <v>19</v>
      </c>
      <c r="C23" s="56" t="s">
        <v>118</v>
      </c>
      <c r="D23" s="56" t="s">
        <v>119</v>
      </c>
      <c r="E23" s="56" t="s">
        <v>22</v>
      </c>
      <c r="F23" s="56" t="s">
        <v>110</v>
      </c>
      <c r="G23" s="56" t="str">
        <f t="shared" si="0"/>
        <v>寺湾大峪沟村</v>
      </c>
      <c r="H23" s="56" t="s">
        <v>111</v>
      </c>
      <c r="I23" s="56" t="s">
        <v>25</v>
      </c>
      <c r="J23" s="56">
        <v>1</v>
      </c>
      <c r="K23" s="67">
        <v>1</v>
      </c>
      <c r="L23" s="67" t="s">
        <v>26</v>
      </c>
      <c r="M23" s="67" t="s">
        <v>26</v>
      </c>
      <c r="N23" s="67">
        <v>90</v>
      </c>
      <c r="O23" s="56">
        <v>500</v>
      </c>
      <c r="P23" s="56">
        <f t="shared" si="1"/>
        <v>1500</v>
      </c>
      <c r="Q23" s="56" t="s">
        <v>120</v>
      </c>
      <c r="R23" s="56" t="s">
        <v>26</v>
      </c>
      <c r="S23" s="56" t="s">
        <v>26</v>
      </c>
      <c r="T23" s="56" t="s">
        <v>26</v>
      </c>
      <c r="U23" s="56" t="s">
        <v>26</v>
      </c>
    </row>
    <row r="24" hidden="1" customHeight="1" spans="1:21">
      <c r="A24" s="56" t="s">
        <v>121</v>
      </c>
      <c r="B24" s="56" t="s">
        <v>19</v>
      </c>
      <c r="C24" s="56" t="s">
        <v>122</v>
      </c>
      <c r="D24" s="56" t="s">
        <v>123</v>
      </c>
      <c r="E24" s="56" t="s">
        <v>22</v>
      </c>
      <c r="F24" s="56" t="s">
        <v>110</v>
      </c>
      <c r="G24" s="56" t="str">
        <f t="shared" si="0"/>
        <v>寺湾大峪沟村</v>
      </c>
      <c r="H24" s="56" t="s">
        <v>111</v>
      </c>
      <c r="I24" s="56" t="s">
        <v>25</v>
      </c>
      <c r="J24" s="56">
        <v>1</v>
      </c>
      <c r="K24" s="67">
        <v>1</v>
      </c>
      <c r="L24" s="67" t="s">
        <v>26</v>
      </c>
      <c r="M24" s="67" t="s">
        <v>26</v>
      </c>
      <c r="N24" s="67">
        <v>90</v>
      </c>
      <c r="O24" s="56">
        <v>500</v>
      </c>
      <c r="P24" s="56">
        <f t="shared" si="1"/>
        <v>1500</v>
      </c>
      <c r="Q24" s="56" t="s">
        <v>124</v>
      </c>
      <c r="R24" s="56" t="s">
        <v>26</v>
      </c>
      <c r="S24" s="56" t="s">
        <v>26</v>
      </c>
      <c r="T24" s="56" t="s">
        <v>26</v>
      </c>
      <c r="U24" s="56" t="s">
        <v>26</v>
      </c>
    </row>
    <row r="25" hidden="1" customHeight="1" spans="1:21">
      <c r="A25" s="56" t="s">
        <v>125</v>
      </c>
      <c r="B25" s="56" t="s">
        <v>19</v>
      </c>
      <c r="C25" s="56" t="s">
        <v>126</v>
      </c>
      <c r="D25" s="56" t="s">
        <v>127</v>
      </c>
      <c r="E25" s="56" t="s">
        <v>22</v>
      </c>
      <c r="F25" s="56" t="s">
        <v>110</v>
      </c>
      <c r="G25" s="56" t="str">
        <f t="shared" si="0"/>
        <v>寺湾大峪沟村</v>
      </c>
      <c r="H25" s="56" t="s">
        <v>111</v>
      </c>
      <c r="I25" s="56" t="s">
        <v>25</v>
      </c>
      <c r="J25" s="56">
        <v>1</v>
      </c>
      <c r="K25" s="67">
        <v>1</v>
      </c>
      <c r="L25" s="67" t="s">
        <v>26</v>
      </c>
      <c r="M25" s="67" t="s">
        <v>26</v>
      </c>
      <c r="N25" s="67">
        <v>90</v>
      </c>
      <c r="O25" s="56">
        <v>500</v>
      </c>
      <c r="P25" s="56">
        <f t="shared" si="1"/>
        <v>1500</v>
      </c>
      <c r="Q25" s="56" t="s">
        <v>128</v>
      </c>
      <c r="R25" s="56" t="s">
        <v>26</v>
      </c>
      <c r="S25" s="56" t="s">
        <v>26</v>
      </c>
      <c r="T25" s="56" t="s">
        <v>26</v>
      </c>
      <c r="U25" s="56" t="s">
        <v>26</v>
      </c>
    </row>
    <row r="26" hidden="1" customHeight="1" spans="1:21">
      <c r="A26" s="56" t="s">
        <v>129</v>
      </c>
      <c r="B26" s="56" t="s">
        <v>19</v>
      </c>
      <c r="C26" s="56" t="s">
        <v>130</v>
      </c>
      <c r="D26" s="56" t="s">
        <v>131</v>
      </c>
      <c r="E26" s="56" t="s">
        <v>22</v>
      </c>
      <c r="F26" s="56" t="s">
        <v>110</v>
      </c>
      <c r="G26" s="56" t="str">
        <f t="shared" si="0"/>
        <v>寺湾大峪沟村</v>
      </c>
      <c r="H26" s="56" t="s">
        <v>111</v>
      </c>
      <c r="I26" s="56" t="s">
        <v>25</v>
      </c>
      <c r="J26" s="56">
        <v>1</v>
      </c>
      <c r="K26" s="67">
        <v>1</v>
      </c>
      <c r="L26" s="67" t="s">
        <v>26</v>
      </c>
      <c r="M26" s="67" t="s">
        <v>26</v>
      </c>
      <c r="N26" s="67">
        <v>90</v>
      </c>
      <c r="O26" s="56">
        <v>500</v>
      </c>
      <c r="P26" s="56">
        <f t="shared" si="1"/>
        <v>1500</v>
      </c>
      <c r="Q26" s="56" t="s">
        <v>132</v>
      </c>
      <c r="R26" s="56" t="s">
        <v>26</v>
      </c>
      <c r="S26" s="56" t="s">
        <v>26</v>
      </c>
      <c r="T26" s="56" t="s">
        <v>26</v>
      </c>
      <c r="U26" s="56" t="s">
        <v>26</v>
      </c>
    </row>
    <row r="27" hidden="1" customHeight="1" spans="1:21">
      <c r="A27" s="56" t="s">
        <v>133</v>
      </c>
      <c r="B27" s="56" t="s">
        <v>19</v>
      </c>
      <c r="C27" s="56" t="s">
        <v>134</v>
      </c>
      <c r="D27" s="56" t="s">
        <v>135</v>
      </c>
      <c r="E27" s="56" t="s">
        <v>22</v>
      </c>
      <c r="F27" s="56" t="s">
        <v>110</v>
      </c>
      <c r="G27" s="56" t="str">
        <f t="shared" si="0"/>
        <v>寺湾大峪沟村</v>
      </c>
      <c r="H27" s="56" t="s">
        <v>111</v>
      </c>
      <c r="I27" s="56" t="s">
        <v>25</v>
      </c>
      <c r="J27" s="56">
        <v>1</v>
      </c>
      <c r="K27" s="67">
        <v>1</v>
      </c>
      <c r="L27" s="67" t="s">
        <v>26</v>
      </c>
      <c r="M27" s="67" t="s">
        <v>26</v>
      </c>
      <c r="N27" s="67">
        <v>90</v>
      </c>
      <c r="O27" s="56">
        <v>500</v>
      </c>
      <c r="P27" s="56">
        <f t="shared" si="1"/>
        <v>1500</v>
      </c>
      <c r="Q27" s="56" t="s">
        <v>136</v>
      </c>
      <c r="R27" s="56" t="s">
        <v>26</v>
      </c>
      <c r="S27" s="56" t="s">
        <v>26</v>
      </c>
      <c r="T27" s="56" t="s">
        <v>26</v>
      </c>
      <c r="U27" s="56" t="s">
        <v>26</v>
      </c>
    </row>
    <row r="28" hidden="1" customHeight="1" spans="1:21">
      <c r="A28" s="56" t="s">
        <v>137</v>
      </c>
      <c r="B28" s="56" t="s">
        <v>19</v>
      </c>
      <c r="C28" s="56" t="s">
        <v>138</v>
      </c>
      <c r="D28" s="56" t="s">
        <v>139</v>
      </c>
      <c r="E28" s="56" t="s">
        <v>22</v>
      </c>
      <c r="F28" s="56" t="s">
        <v>110</v>
      </c>
      <c r="G28" s="56" t="str">
        <f t="shared" si="0"/>
        <v>寺湾大峪沟村</v>
      </c>
      <c r="H28" s="56" t="s">
        <v>111</v>
      </c>
      <c r="I28" s="56" t="s">
        <v>25</v>
      </c>
      <c r="J28" s="56">
        <v>1</v>
      </c>
      <c r="K28" s="67" t="s">
        <v>26</v>
      </c>
      <c r="L28" s="67">
        <v>1</v>
      </c>
      <c r="M28" s="67" t="s">
        <v>26</v>
      </c>
      <c r="N28" s="67">
        <v>270</v>
      </c>
      <c r="O28" s="56">
        <v>500</v>
      </c>
      <c r="P28" s="56">
        <f t="shared" si="1"/>
        <v>1500</v>
      </c>
      <c r="Q28" s="56" t="s">
        <v>140</v>
      </c>
      <c r="R28" s="56" t="s">
        <v>26</v>
      </c>
      <c r="S28" s="56" t="s">
        <v>26</v>
      </c>
      <c r="T28" s="56" t="s">
        <v>26</v>
      </c>
      <c r="U28" s="56" t="s">
        <v>26</v>
      </c>
    </row>
    <row r="29" hidden="1" customHeight="1" spans="1:21">
      <c r="A29" s="56" t="s">
        <v>141</v>
      </c>
      <c r="B29" s="56" t="s">
        <v>19</v>
      </c>
      <c r="C29" s="56" t="s">
        <v>142</v>
      </c>
      <c r="D29" s="56" t="s">
        <v>143</v>
      </c>
      <c r="E29" s="56" t="s">
        <v>22</v>
      </c>
      <c r="F29" s="56" t="s">
        <v>110</v>
      </c>
      <c r="G29" s="56" t="str">
        <f t="shared" si="0"/>
        <v>寺湾大峪沟村</v>
      </c>
      <c r="H29" s="56" t="s">
        <v>111</v>
      </c>
      <c r="I29" s="56" t="s">
        <v>25</v>
      </c>
      <c r="J29" s="56">
        <v>1</v>
      </c>
      <c r="K29" s="67">
        <v>1</v>
      </c>
      <c r="L29" s="67" t="s">
        <v>26</v>
      </c>
      <c r="M29" s="67" t="s">
        <v>26</v>
      </c>
      <c r="N29" s="67">
        <v>90</v>
      </c>
      <c r="O29" s="56">
        <v>500</v>
      </c>
      <c r="P29" s="56">
        <f t="shared" si="1"/>
        <v>1500</v>
      </c>
      <c r="Q29" s="56" t="s">
        <v>144</v>
      </c>
      <c r="R29" s="56" t="s">
        <v>26</v>
      </c>
      <c r="S29" s="56" t="s">
        <v>26</v>
      </c>
      <c r="T29" s="56" t="s">
        <v>26</v>
      </c>
      <c r="U29" s="56" t="s">
        <v>26</v>
      </c>
    </row>
    <row r="30" hidden="1" customHeight="1" spans="1:21">
      <c r="A30" s="56" t="s">
        <v>145</v>
      </c>
      <c r="B30" s="56" t="s">
        <v>19</v>
      </c>
      <c r="C30" s="56" t="s">
        <v>146</v>
      </c>
      <c r="D30" s="56" t="s">
        <v>147</v>
      </c>
      <c r="E30" s="56" t="s">
        <v>22</v>
      </c>
      <c r="F30" s="56" t="s">
        <v>110</v>
      </c>
      <c r="G30" s="56" t="str">
        <f t="shared" si="0"/>
        <v>寺湾大峪沟村</v>
      </c>
      <c r="H30" s="56" t="s">
        <v>111</v>
      </c>
      <c r="I30" s="56" t="s">
        <v>25</v>
      </c>
      <c r="J30" s="56">
        <v>1</v>
      </c>
      <c r="K30" s="67">
        <v>1</v>
      </c>
      <c r="L30" s="67" t="s">
        <v>26</v>
      </c>
      <c r="M30" s="67" t="s">
        <v>26</v>
      </c>
      <c r="N30" s="67">
        <v>90</v>
      </c>
      <c r="O30" s="56">
        <v>500</v>
      </c>
      <c r="P30" s="56">
        <f t="shared" si="1"/>
        <v>1500</v>
      </c>
      <c r="Q30" s="56" t="s">
        <v>148</v>
      </c>
      <c r="R30" s="56" t="s">
        <v>26</v>
      </c>
      <c r="S30" s="56" t="s">
        <v>26</v>
      </c>
      <c r="T30" s="56" t="s">
        <v>26</v>
      </c>
      <c r="U30" s="56" t="s">
        <v>26</v>
      </c>
    </row>
    <row r="31" hidden="1" customHeight="1" spans="1:21">
      <c r="A31" s="56" t="s">
        <v>149</v>
      </c>
      <c r="B31" s="56" t="s">
        <v>19</v>
      </c>
      <c r="C31" s="56" t="s">
        <v>150</v>
      </c>
      <c r="D31" s="56" t="s">
        <v>151</v>
      </c>
      <c r="E31" s="56" t="s">
        <v>22</v>
      </c>
      <c r="F31" s="56" t="s">
        <v>110</v>
      </c>
      <c r="G31" s="56" t="str">
        <f t="shared" si="0"/>
        <v>寺湾大峪沟村</v>
      </c>
      <c r="H31" s="56" t="s">
        <v>111</v>
      </c>
      <c r="I31" s="56" t="s">
        <v>25</v>
      </c>
      <c r="J31" s="56">
        <v>1</v>
      </c>
      <c r="K31" s="67">
        <v>1</v>
      </c>
      <c r="L31" s="67" t="s">
        <v>26</v>
      </c>
      <c r="M31" s="67" t="s">
        <v>26</v>
      </c>
      <c r="N31" s="67">
        <v>90</v>
      </c>
      <c r="O31" s="56">
        <v>500</v>
      </c>
      <c r="P31" s="56">
        <f t="shared" si="1"/>
        <v>1500</v>
      </c>
      <c r="Q31" s="56" t="s">
        <v>152</v>
      </c>
      <c r="R31" s="56" t="s">
        <v>26</v>
      </c>
      <c r="S31" s="56" t="s">
        <v>26</v>
      </c>
      <c r="T31" s="56" t="s">
        <v>26</v>
      </c>
      <c r="U31" s="56" t="s">
        <v>26</v>
      </c>
    </row>
    <row r="32" hidden="1" customHeight="1" spans="1:21">
      <c r="A32" s="56" t="s">
        <v>153</v>
      </c>
      <c r="B32" s="56" t="s">
        <v>19</v>
      </c>
      <c r="C32" s="56" t="s">
        <v>154</v>
      </c>
      <c r="D32" s="56" t="s">
        <v>155</v>
      </c>
      <c r="E32" s="56" t="s">
        <v>22</v>
      </c>
      <c r="F32" s="56" t="s">
        <v>110</v>
      </c>
      <c r="G32" s="56" t="str">
        <f t="shared" si="0"/>
        <v>寺湾大峪沟村</v>
      </c>
      <c r="H32" s="56" t="s">
        <v>111</v>
      </c>
      <c r="I32" s="56" t="s">
        <v>25</v>
      </c>
      <c r="J32" s="56">
        <v>1</v>
      </c>
      <c r="K32" s="67">
        <v>1</v>
      </c>
      <c r="L32" s="67" t="s">
        <v>26</v>
      </c>
      <c r="M32" s="67" t="s">
        <v>26</v>
      </c>
      <c r="N32" s="67">
        <v>90</v>
      </c>
      <c r="O32" s="56">
        <v>500</v>
      </c>
      <c r="P32" s="56">
        <f t="shared" si="1"/>
        <v>1500</v>
      </c>
      <c r="Q32" s="56" t="s">
        <v>156</v>
      </c>
      <c r="R32" s="56" t="s">
        <v>26</v>
      </c>
      <c r="S32" s="56" t="s">
        <v>26</v>
      </c>
      <c r="T32" s="56" t="s">
        <v>26</v>
      </c>
      <c r="U32" s="56" t="s">
        <v>26</v>
      </c>
    </row>
    <row r="33" hidden="1" customHeight="1" spans="1:21">
      <c r="A33" s="56" t="s">
        <v>157</v>
      </c>
      <c r="B33" s="56" t="s">
        <v>19</v>
      </c>
      <c r="C33" s="56" t="s">
        <v>158</v>
      </c>
      <c r="D33" s="56" t="s">
        <v>159</v>
      </c>
      <c r="E33" s="56" t="s">
        <v>22</v>
      </c>
      <c r="F33" s="56" t="s">
        <v>110</v>
      </c>
      <c r="G33" s="56" t="str">
        <f t="shared" si="0"/>
        <v>寺湾大峪沟村</v>
      </c>
      <c r="H33" s="56" t="s">
        <v>111</v>
      </c>
      <c r="I33" s="56" t="s">
        <v>25</v>
      </c>
      <c r="J33" s="56">
        <v>1</v>
      </c>
      <c r="K33" s="67">
        <v>1</v>
      </c>
      <c r="L33" s="67" t="s">
        <v>26</v>
      </c>
      <c r="M33" s="67" t="s">
        <v>26</v>
      </c>
      <c r="N33" s="67">
        <v>90</v>
      </c>
      <c r="O33" s="56">
        <v>500</v>
      </c>
      <c r="P33" s="56">
        <f t="shared" si="1"/>
        <v>1500</v>
      </c>
      <c r="Q33" s="56" t="s">
        <v>160</v>
      </c>
      <c r="R33" s="56" t="s">
        <v>26</v>
      </c>
      <c r="S33" s="56" t="s">
        <v>26</v>
      </c>
      <c r="T33" s="56" t="s">
        <v>26</v>
      </c>
      <c r="U33" s="56" t="s">
        <v>26</v>
      </c>
    </row>
    <row r="34" hidden="1" customHeight="1" spans="1:21">
      <c r="A34" s="56" t="s">
        <v>161</v>
      </c>
      <c r="B34" s="56" t="s">
        <v>19</v>
      </c>
      <c r="C34" s="56" t="s">
        <v>162</v>
      </c>
      <c r="D34" s="56" t="s">
        <v>163</v>
      </c>
      <c r="E34" s="56" t="s">
        <v>22</v>
      </c>
      <c r="F34" s="56" t="s">
        <v>110</v>
      </c>
      <c r="G34" s="56" t="str">
        <f t="shared" si="0"/>
        <v>寺湾大峪沟村</v>
      </c>
      <c r="H34" s="56" t="s">
        <v>111</v>
      </c>
      <c r="I34" s="56" t="s">
        <v>25</v>
      </c>
      <c r="J34" s="56">
        <v>1</v>
      </c>
      <c r="K34" s="67">
        <v>1</v>
      </c>
      <c r="L34" s="67" t="s">
        <v>26</v>
      </c>
      <c r="M34" s="67" t="s">
        <v>26</v>
      </c>
      <c r="N34" s="67">
        <v>90</v>
      </c>
      <c r="O34" s="56">
        <v>500</v>
      </c>
      <c r="P34" s="56">
        <f t="shared" si="1"/>
        <v>1500</v>
      </c>
      <c r="Q34" s="56" t="s">
        <v>164</v>
      </c>
      <c r="R34" s="56" t="s">
        <v>26</v>
      </c>
      <c r="S34" s="56" t="s">
        <v>26</v>
      </c>
      <c r="T34" s="56" t="s">
        <v>26</v>
      </c>
      <c r="U34" s="56" t="s">
        <v>26</v>
      </c>
    </row>
    <row r="35" hidden="1" customHeight="1" spans="1:21">
      <c r="A35" s="56" t="s">
        <v>165</v>
      </c>
      <c r="B35" s="56" t="s">
        <v>19</v>
      </c>
      <c r="C35" s="56" t="s">
        <v>166</v>
      </c>
      <c r="D35" s="56" t="s">
        <v>167</v>
      </c>
      <c r="E35" s="56" t="s">
        <v>22</v>
      </c>
      <c r="F35" s="56" t="s">
        <v>110</v>
      </c>
      <c r="G35" s="56" t="str">
        <f t="shared" si="0"/>
        <v>寺湾大峪沟村</v>
      </c>
      <c r="H35" s="56" t="s">
        <v>111</v>
      </c>
      <c r="I35" s="56" t="s">
        <v>25</v>
      </c>
      <c r="J35" s="56">
        <v>1</v>
      </c>
      <c r="K35" s="67">
        <v>1</v>
      </c>
      <c r="L35" s="67" t="s">
        <v>26</v>
      </c>
      <c r="M35" s="67" t="s">
        <v>26</v>
      </c>
      <c r="N35" s="67">
        <v>90</v>
      </c>
      <c r="O35" s="56">
        <v>500</v>
      </c>
      <c r="P35" s="56">
        <f t="shared" si="1"/>
        <v>1500</v>
      </c>
      <c r="Q35" s="56" t="s">
        <v>168</v>
      </c>
      <c r="R35" s="56" t="s">
        <v>26</v>
      </c>
      <c r="S35" s="56" t="s">
        <v>26</v>
      </c>
      <c r="T35" s="56" t="s">
        <v>26</v>
      </c>
      <c r="U35" s="56" t="s">
        <v>26</v>
      </c>
    </row>
    <row r="36" hidden="1" customHeight="1" spans="1:21">
      <c r="A36" s="56" t="s">
        <v>169</v>
      </c>
      <c r="B36" s="56" t="s">
        <v>19</v>
      </c>
      <c r="C36" s="56" t="s">
        <v>170</v>
      </c>
      <c r="D36" s="56" t="s">
        <v>171</v>
      </c>
      <c r="E36" s="56" t="s">
        <v>22</v>
      </c>
      <c r="F36" s="56" t="s">
        <v>110</v>
      </c>
      <c r="G36" s="56" t="str">
        <f t="shared" si="0"/>
        <v>寺湾大峪沟村</v>
      </c>
      <c r="H36" s="56" t="s">
        <v>111</v>
      </c>
      <c r="I36" s="56" t="s">
        <v>25</v>
      </c>
      <c r="J36" s="56">
        <v>1</v>
      </c>
      <c r="K36" s="67">
        <v>1</v>
      </c>
      <c r="L36" s="67" t="s">
        <v>26</v>
      </c>
      <c r="M36" s="67" t="s">
        <v>26</v>
      </c>
      <c r="N36" s="67">
        <v>90</v>
      </c>
      <c r="O36" s="56">
        <v>500</v>
      </c>
      <c r="P36" s="56">
        <f t="shared" si="1"/>
        <v>1500</v>
      </c>
      <c r="Q36" s="56" t="s">
        <v>172</v>
      </c>
      <c r="R36" s="56" t="s">
        <v>26</v>
      </c>
      <c r="S36" s="56" t="s">
        <v>26</v>
      </c>
      <c r="T36" s="56" t="s">
        <v>26</v>
      </c>
      <c r="U36" s="56" t="s">
        <v>26</v>
      </c>
    </row>
    <row r="37" hidden="1" customHeight="1" spans="1:21">
      <c r="A37" s="56" t="s">
        <v>173</v>
      </c>
      <c r="B37" s="56" t="s">
        <v>19</v>
      </c>
      <c r="C37" s="56" t="s">
        <v>174</v>
      </c>
      <c r="D37" s="56" t="s">
        <v>175</v>
      </c>
      <c r="E37" s="56" t="s">
        <v>22</v>
      </c>
      <c r="F37" s="56" t="s">
        <v>110</v>
      </c>
      <c r="G37" s="56" t="str">
        <f t="shared" si="0"/>
        <v>寺湾大峪沟村</v>
      </c>
      <c r="H37" s="56" t="s">
        <v>111</v>
      </c>
      <c r="I37" s="56" t="s">
        <v>25</v>
      </c>
      <c r="J37" s="56">
        <v>1</v>
      </c>
      <c r="K37" s="67">
        <v>1</v>
      </c>
      <c r="L37" s="67" t="s">
        <v>26</v>
      </c>
      <c r="M37" s="67" t="s">
        <v>26</v>
      </c>
      <c r="N37" s="67">
        <v>90</v>
      </c>
      <c r="O37" s="56">
        <v>500</v>
      </c>
      <c r="P37" s="56">
        <f t="shared" si="1"/>
        <v>1500</v>
      </c>
      <c r="Q37" s="56" t="s">
        <v>176</v>
      </c>
      <c r="R37" s="56" t="s">
        <v>26</v>
      </c>
      <c r="S37" s="56" t="s">
        <v>26</v>
      </c>
      <c r="T37" s="56" t="s">
        <v>26</v>
      </c>
      <c r="U37" s="56" t="s">
        <v>26</v>
      </c>
    </row>
    <row r="38" hidden="1" customHeight="1" spans="1:21">
      <c r="A38" s="56" t="s">
        <v>177</v>
      </c>
      <c r="B38" s="56" t="s">
        <v>19</v>
      </c>
      <c r="C38" s="56" t="s">
        <v>178</v>
      </c>
      <c r="D38" s="56" t="s">
        <v>179</v>
      </c>
      <c r="E38" s="56" t="s">
        <v>22</v>
      </c>
      <c r="F38" s="56" t="s">
        <v>110</v>
      </c>
      <c r="G38" s="56" t="str">
        <f t="shared" si="0"/>
        <v>寺湾大峪沟村</v>
      </c>
      <c r="H38" s="56" t="s">
        <v>111</v>
      </c>
      <c r="I38" s="56" t="s">
        <v>25</v>
      </c>
      <c r="J38" s="56">
        <v>1</v>
      </c>
      <c r="K38" s="67">
        <v>1</v>
      </c>
      <c r="L38" s="67" t="s">
        <v>26</v>
      </c>
      <c r="M38" s="67" t="s">
        <v>26</v>
      </c>
      <c r="N38" s="67">
        <v>90</v>
      </c>
      <c r="O38" s="56">
        <v>500</v>
      </c>
      <c r="P38" s="56">
        <f t="shared" si="1"/>
        <v>1500</v>
      </c>
      <c r="Q38" s="56" t="s">
        <v>180</v>
      </c>
      <c r="R38" s="56" t="s">
        <v>26</v>
      </c>
      <c r="S38" s="56" t="s">
        <v>26</v>
      </c>
      <c r="T38" s="56" t="s">
        <v>26</v>
      </c>
      <c r="U38" s="56" t="s">
        <v>26</v>
      </c>
    </row>
    <row r="39" hidden="1" customHeight="1" spans="1:21">
      <c r="A39" s="56" t="s">
        <v>181</v>
      </c>
      <c r="B39" s="56" t="s">
        <v>19</v>
      </c>
      <c r="C39" s="56" t="s">
        <v>182</v>
      </c>
      <c r="D39" s="56" t="s">
        <v>183</v>
      </c>
      <c r="E39" s="56" t="s">
        <v>22</v>
      </c>
      <c r="F39" s="56" t="s">
        <v>110</v>
      </c>
      <c r="G39" s="56" t="str">
        <f t="shared" si="0"/>
        <v>寺湾大峪沟村</v>
      </c>
      <c r="H39" s="56" t="s">
        <v>111</v>
      </c>
      <c r="I39" s="56" t="s">
        <v>25</v>
      </c>
      <c r="J39" s="56">
        <v>1</v>
      </c>
      <c r="K39" s="67">
        <v>1</v>
      </c>
      <c r="L39" s="67" t="s">
        <v>26</v>
      </c>
      <c r="M39" s="67" t="s">
        <v>26</v>
      </c>
      <c r="N39" s="67">
        <v>90</v>
      </c>
      <c r="O39" s="56">
        <v>500</v>
      </c>
      <c r="P39" s="56">
        <f t="shared" si="1"/>
        <v>1500</v>
      </c>
      <c r="Q39" s="56" t="s">
        <v>184</v>
      </c>
      <c r="R39" s="56" t="s">
        <v>26</v>
      </c>
      <c r="S39" s="56" t="s">
        <v>26</v>
      </c>
      <c r="T39" s="56" t="s">
        <v>26</v>
      </c>
      <c r="U39" s="56" t="s">
        <v>26</v>
      </c>
    </row>
    <row r="40" hidden="1" customHeight="1" spans="1:21">
      <c r="A40" s="56" t="s">
        <v>185</v>
      </c>
      <c r="B40" s="56" t="s">
        <v>19</v>
      </c>
      <c r="C40" s="56" t="s">
        <v>186</v>
      </c>
      <c r="D40" s="56" t="s">
        <v>187</v>
      </c>
      <c r="E40" s="56" t="s">
        <v>22</v>
      </c>
      <c r="F40" s="56" t="s">
        <v>110</v>
      </c>
      <c r="G40" s="56" t="str">
        <f t="shared" si="0"/>
        <v>寺湾大峪沟村</v>
      </c>
      <c r="H40" s="56" t="s">
        <v>111</v>
      </c>
      <c r="I40" s="56" t="s">
        <v>25</v>
      </c>
      <c r="J40" s="56">
        <v>1</v>
      </c>
      <c r="K40" s="67">
        <v>1</v>
      </c>
      <c r="L40" s="67" t="s">
        <v>26</v>
      </c>
      <c r="M40" s="67" t="s">
        <v>26</v>
      </c>
      <c r="N40" s="67">
        <v>90</v>
      </c>
      <c r="O40" s="56">
        <v>500</v>
      </c>
      <c r="P40" s="56">
        <f t="shared" si="1"/>
        <v>1500</v>
      </c>
      <c r="Q40" s="56" t="s">
        <v>188</v>
      </c>
      <c r="R40" s="56" t="s">
        <v>26</v>
      </c>
      <c r="S40" s="56" t="s">
        <v>26</v>
      </c>
      <c r="T40" s="56" t="s">
        <v>26</v>
      </c>
      <c r="U40" s="56" t="s">
        <v>26</v>
      </c>
    </row>
    <row r="41" hidden="1" customHeight="1" spans="1:21">
      <c r="A41" s="56" t="s">
        <v>189</v>
      </c>
      <c r="B41" s="56" t="s">
        <v>19</v>
      </c>
      <c r="C41" s="56" t="s">
        <v>190</v>
      </c>
      <c r="D41" s="56" t="s">
        <v>191</v>
      </c>
      <c r="E41" s="56" t="s">
        <v>22</v>
      </c>
      <c r="F41" s="56" t="s">
        <v>110</v>
      </c>
      <c r="G41" s="56" t="str">
        <f t="shared" si="0"/>
        <v>寺湾大峪沟村</v>
      </c>
      <c r="H41" s="56" t="s">
        <v>111</v>
      </c>
      <c r="I41" s="56" t="s">
        <v>25</v>
      </c>
      <c r="J41" s="56">
        <v>1</v>
      </c>
      <c r="K41" s="67">
        <v>1</v>
      </c>
      <c r="L41" s="67" t="s">
        <v>26</v>
      </c>
      <c r="M41" s="67" t="s">
        <v>26</v>
      </c>
      <c r="N41" s="67">
        <v>90</v>
      </c>
      <c r="O41" s="56">
        <v>500</v>
      </c>
      <c r="P41" s="56">
        <f t="shared" si="1"/>
        <v>1500</v>
      </c>
      <c r="Q41" s="56" t="s">
        <v>192</v>
      </c>
      <c r="R41" s="56" t="s">
        <v>26</v>
      </c>
      <c r="S41" s="56" t="s">
        <v>26</v>
      </c>
      <c r="T41" s="56" t="s">
        <v>26</v>
      </c>
      <c r="U41" s="56" t="s">
        <v>26</v>
      </c>
    </row>
    <row r="42" hidden="1" customHeight="1" spans="1:21">
      <c r="A42" s="56" t="s">
        <v>193</v>
      </c>
      <c r="B42" s="56" t="s">
        <v>19</v>
      </c>
      <c r="C42" s="56" t="s">
        <v>194</v>
      </c>
      <c r="D42" s="56" t="s">
        <v>195</v>
      </c>
      <c r="E42" s="56" t="s">
        <v>22</v>
      </c>
      <c r="F42" s="56" t="s">
        <v>110</v>
      </c>
      <c r="G42" s="56" t="str">
        <f t="shared" si="0"/>
        <v>寺湾大峪沟村</v>
      </c>
      <c r="H42" s="56" t="s">
        <v>111</v>
      </c>
      <c r="I42" s="56" t="s">
        <v>25</v>
      </c>
      <c r="J42" s="56">
        <v>1</v>
      </c>
      <c r="K42" s="67">
        <v>1</v>
      </c>
      <c r="L42" s="67" t="s">
        <v>26</v>
      </c>
      <c r="M42" s="67" t="s">
        <v>26</v>
      </c>
      <c r="N42" s="67">
        <v>90</v>
      </c>
      <c r="O42" s="56">
        <v>500</v>
      </c>
      <c r="P42" s="56">
        <f t="shared" si="1"/>
        <v>1500</v>
      </c>
      <c r="Q42" s="56" t="s">
        <v>196</v>
      </c>
      <c r="R42" s="56" t="s">
        <v>26</v>
      </c>
      <c r="S42" s="56" t="s">
        <v>26</v>
      </c>
      <c r="T42" s="56" t="s">
        <v>26</v>
      </c>
      <c r="U42" s="56" t="s">
        <v>26</v>
      </c>
    </row>
    <row r="43" hidden="1" customHeight="1" spans="1:21">
      <c r="A43" s="56" t="s">
        <v>197</v>
      </c>
      <c r="B43" s="56" t="s">
        <v>19</v>
      </c>
      <c r="C43" s="56" t="s">
        <v>198</v>
      </c>
      <c r="D43" s="56" t="s">
        <v>199</v>
      </c>
      <c r="E43" s="56" t="s">
        <v>22</v>
      </c>
      <c r="F43" s="56" t="s">
        <v>110</v>
      </c>
      <c r="G43" s="56" t="str">
        <f t="shared" si="0"/>
        <v>寺湾大峪沟村</v>
      </c>
      <c r="H43" s="56" t="s">
        <v>111</v>
      </c>
      <c r="I43" s="56" t="s">
        <v>25</v>
      </c>
      <c r="J43" s="56">
        <v>1</v>
      </c>
      <c r="K43" s="67">
        <v>1</v>
      </c>
      <c r="L43" s="67" t="s">
        <v>26</v>
      </c>
      <c r="M43" s="67" t="s">
        <v>26</v>
      </c>
      <c r="N43" s="67">
        <v>90</v>
      </c>
      <c r="O43" s="56">
        <v>500</v>
      </c>
      <c r="P43" s="56">
        <f t="shared" si="1"/>
        <v>1500</v>
      </c>
      <c r="Q43" s="56" t="s">
        <v>200</v>
      </c>
      <c r="R43" s="56" t="s">
        <v>26</v>
      </c>
      <c r="S43" s="56" t="s">
        <v>26</v>
      </c>
      <c r="T43" s="56" t="s">
        <v>26</v>
      </c>
      <c r="U43" s="56" t="s">
        <v>26</v>
      </c>
    </row>
    <row r="44" hidden="1" customHeight="1" spans="1:21">
      <c r="A44" s="56" t="s">
        <v>201</v>
      </c>
      <c r="B44" s="56" t="s">
        <v>19</v>
      </c>
      <c r="C44" s="56" t="s">
        <v>202</v>
      </c>
      <c r="D44" s="56" t="s">
        <v>203</v>
      </c>
      <c r="E44" s="56" t="s">
        <v>22</v>
      </c>
      <c r="F44" s="56" t="s">
        <v>110</v>
      </c>
      <c r="G44" s="56" t="str">
        <f t="shared" si="0"/>
        <v>寺湾大峪沟村</v>
      </c>
      <c r="H44" s="56" t="s">
        <v>111</v>
      </c>
      <c r="I44" s="56" t="s">
        <v>25</v>
      </c>
      <c r="J44" s="56">
        <v>1</v>
      </c>
      <c r="K44" s="67">
        <v>1</v>
      </c>
      <c r="L44" s="67" t="s">
        <v>26</v>
      </c>
      <c r="M44" s="67" t="s">
        <v>26</v>
      </c>
      <c r="N44" s="67">
        <v>90</v>
      </c>
      <c r="O44" s="56">
        <v>500</v>
      </c>
      <c r="P44" s="56">
        <f t="shared" si="1"/>
        <v>1500</v>
      </c>
      <c r="Q44" s="56" t="s">
        <v>204</v>
      </c>
      <c r="R44" s="56" t="s">
        <v>26</v>
      </c>
      <c r="S44" s="56" t="s">
        <v>26</v>
      </c>
      <c r="T44" s="56" t="s">
        <v>26</v>
      </c>
      <c r="U44" s="56" t="s">
        <v>26</v>
      </c>
    </row>
    <row r="45" hidden="1" customHeight="1" spans="1:21">
      <c r="A45" s="56" t="s">
        <v>205</v>
      </c>
      <c r="B45" s="56" t="s">
        <v>19</v>
      </c>
      <c r="C45" s="56" t="s">
        <v>206</v>
      </c>
      <c r="D45" s="56" t="s">
        <v>207</v>
      </c>
      <c r="E45" s="56" t="s">
        <v>22</v>
      </c>
      <c r="F45" s="56" t="s">
        <v>110</v>
      </c>
      <c r="G45" s="56" t="str">
        <f t="shared" si="0"/>
        <v>寺湾大峪沟村</v>
      </c>
      <c r="H45" s="56" t="s">
        <v>111</v>
      </c>
      <c r="I45" s="56" t="s">
        <v>25</v>
      </c>
      <c r="J45" s="56">
        <v>1</v>
      </c>
      <c r="K45" s="67">
        <v>1</v>
      </c>
      <c r="L45" s="67" t="s">
        <v>26</v>
      </c>
      <c r="M45" s="67" t="s">
        <v>26</v>
      </c>
      <c r="N45" s="67">
        <v>90</v>
      </c>
      <c r="O45" s="56">
        <v>500</v>
      </c>
      <c r="P45" s="56">
        <f t="shared" si="1"/>
        <v>1500</v>
      </c>
      <c r="Q45" s="56" t="s">
        <v>208</v>
      </c>
      <c r="R45" s="56" t="s">
        <v>26</v>
      </c>
      <c r="S45" s="56" t="s">
        <v>26</v>
      </c>
      <c r="T45" s="56" t="s">
        <v>26</v>
      </c>
      <c r="U45" s="56" t="s">
        <v>26</v>
      </c>
    </row>
    <row r="46" hidden="1" customHeight="1" spans="1:21">
      <c r="A46" s="56" t="s">
        <v>209</v>
      </c>
      <c r="B46" s="56" t="s">
        <v>19</v>
      </c>
      <c r="C46" s="56" t="s">
        <v>210</v>
      </c>
      <c r="D46" s="56" t="s">
        <v>211</v>
      </c>
      <c r="E46" s="56" t="s">
        <v>22</v>
      </c>
      <c r="F46" s="56" t="s">
        <v>110</v>
      </c>
      <c r="G46" s="56" t="str">
        <f t="shared" si="0"/>
        <v>寺湾大峪沟村</v>
      </c>
      <c r="H46" s="56" t="s">
        <v>111</v>
      </c>
      <c r="I46" s="56" t="s">
        <v>25</v>
      </c>
      <c r="J46" s="56">
        <v>1</v>
      </c>
      <c r="K46" s="67">
        <v>1</v>
      </c>
      <c r="L46" s="67" t="s">
        <v>26</v>
      </c>
      <c r="M46" s="67" t="s">
        <v>26</v>
      </c>
      <c r="N46" s="67">
        <v>90</v>
      </c>
      <c r="O46" s="56">
        <v>500</v>
      </c>
      <c r="P46" s="56">
        <f t="shared" si="1"/>
        <v>1500</v>
      </c>
      <c r="Q46" s="56" t="s">
        <v>212</v>
      </c>
      <c r="R46" s="56" t="s">
        <v>26</v>
      </c>
      <c r="S46" s="56" t="s">
        <v>26</v>
      </c>
      <c r="T46" s="56" t="s">
        <v>26</v>
      </c>
      <c r="U46" s="56" t="s">
        <v>26</v>
      </c>
    </row>
    <row r="47" hidden="1" customHeight="1" spans="1:21">
      <c r="A47" s="56" t="s">
        <v>213</v>
      </c>
      <c r="B47" s="56" t="s">
        <v>214</v>
      </c>
      <c r="C47" s="56" t="s">
        <v>215</v>
      </c>
      <c r="D47" s="56" t="s">
        <v>216</v>
      </c>
      <c r="E47" s="56" t="s">
        <v>22</v>
      </c>
      <c r="F47" s="56" t="s">
        <v>217</v>
      </c>
      <c r="G47" s="56" t="str">
        <f t="shared" si="0"/>
        <v>寺湾党岗村</v>
      </c>
      <c r="H47" s="56" t="s">
        <v>218</v>
      </c>
      <c r="I47" s="56" t="s">
        <v>25</v>
      </c>
      <c r="J47" s="56">
        <v>1</v>
      </c>
      <c r="K47" s="67">
        <v>1</v>
      </c>
      <c r="L47" s="67" t="s">
        <v>26</v>
      </c>
      <c r="M47" s="67" t="s">
        <v>26</v>
      </c>
      <c r="N47" s="67">
        <v>90</v>
      </c>
      <c r="O47" s="56">
        <v>500</v>
      </c>
      <c r="P47" s="56">
        <f t="shared" si="1"/>
        <v>1500</v>
      </c>
      <c r="Q47" s="56" t="s">
        <v>219</v>
      </c>
      <c r="R47" s="56" t="s">
        <v>26</v>
      </c>
      <c r="S47" s="56" t="s">
        <v>26</v>
      </c>
      <c r="T47" s="56" t="s">
        <v>26</v>
      </c>
      <c r="U47" s="56" t="s">
        <v>26</v>
      </c>
    </row>
    <row r="48" hidden="1" customHeight="1" spans="1:21">
      <c r="A48" s="56" t="s">
        <v>220</v>
      </c>
      <c r="B48" s="56" t="s">
        <v>107</v>
      </c>
      <c r="C48" s="56" t="s">
        <v>221</v>
      </c>
      <c r="D48" s="56" t="s">
        <v>222</v>
      </c>
      <c r="E48" s="56" t="s">
        <v>22</v>
      </c>
      <c r="F48" s="56" t="s">
        <v>217</v>
      </c>
      <c r="G48" s="56" t="str">
        <f t="shared" si="0"/>
        <v>寺湾党岗村</v>
      </c>
      <c r="H48" s="56" t="s">
        <v>218</v>
      </c>
      <c r="I48" s="56" t="s">
        <v>25</v>
      </c>
      <c r="J48" s="56">
        <v>1</v>
      </c>
      <c r="K48" s="67">
        <v>1</v>
      </c>
      <c r="L48" s="67" t="s">
        <v>26</v>
      </c>
      <c r="M48" s="67" t="s">
        <v>26</v>
      </c>
      <c r="N48" s="67">
        <v>90</v>
      </c>
      <c r="O48" s="56">
        <v>500</v>
      </c>
      <c r="P48" s="56">
        <f t="shared" si="1"/>
        <v>1500</v>
      </c>
      <c r="Q48" s="56" t="s">
        <v>223</v>
      </c>
      <c r="R48" s="56" t="s">
        <v>26</v>
      </c>
      <c r="S48" s="56" t="s">
        <v>26</v>
      </c>
      <c r="T48" s="56" t="s">
        <v>26</v>
      </c>
      <c r="U48" s="56" t="s">
        <v>26</v>
      </c>
    </row>
    <row r="49" hidden="1" customHeight="1" spans="1:21">
      <c r="A49" s="56" t="s">
        <v>224</v>
      </c>
      <c r="B49" s="56" t="s">
        <v>225</v>
      </c>
      <c r="C49" s="56" t="s">
        <v>226</v>
      </c>
      <c r="D49" s="56" t="s">
        <v>227</v>
      </c>
      <c r="E49" s="56" t="s">
        <v>22</v>
      </c>
      <c r="F49" s="56" t="s">
        <v>217</v>
      </c>
      <c r="G49" s="56" t="str">
        <f t="shared" si="0"/>
        <v>寺湾党岗村</v>
      </c>
      <c r="H49" s="56" t="s">
        <v>218</v>
      </c>
      <c r="I49" s="56" t="s">
        <v>25</v>
      </c>
      <c r="J49" s="56">
        <v>1</v>
      </c>
      <c r="K49" s="67">
        <v>1</v>
      </c>
      <c r="L49" s="67" t="s">
        <v>26</v>
      </c>
      <c r="M49" s="67" t="s">
        <v>26</v>
      </c>
      <c r="N49" s="67">
        <v>90</v>
      </c>
      <c r="O49" s="56">
        <v>500</v>
      </c>
      <c r="P49" s="56">
        <f t="shared" si="1"/>
        <v>1500</v>
      </c>
      <c r="Q49" s="56" t="s">
        <v>228</v>
      </c>
      <c r="R49" s="56" t="s">
        <v>26</v>
      </c>
      <c r="S49" s="56" t="s">
        <v>26</v>
      </c>
      <c r="T49" s="56" t="s">
        <v>26</v>
      </c>
      <c r="U49" s="56" t="s">
        <v>26</v>
      </c>
    </row>
    <row r="50" hidden="1" customHeight="1" spans="1:21">
      <c r="A50" s="56" t="s">
        <v>229</v>
      </c>
      <c r="B50" s="56" t="s">
        <v>230</v>
      </c>
      <c r="C50" s="56" t="s">
        <v>231</v>
      </c>
      <c r="D50" s="56" t="s">
        <v>232</v>
      </c>
      <c r="E50" s="56" t="s">
        <v>22</v>
      </c>
      <c r="F50" s="56" t="s">
        <v>217</v>
      </c>
      <c r="G50" s="56" t="str">
        <f t="shared" si="0"/>
        <v>寺湾党岗村</v>
      </c>
      <c r="H50" s="56" t="s">
        <v>218</v>
      </c>
      <c r="I50" s="56" t="s">
        <v>25</v>
      </c>
      <c r="J50" s="56">
        <v>1</v>
      </c>
      <c r="K50" s="67">
        <v>1</v>
      </c>
      <c r="L50" s="67" t="s">
        <v>26</v>
      </c>
      <c r="M50" s="67" t="s">
        <v>26</v>
      </c>
      <c r="N50" s="67">
        <v>90</v>
      </c>
      <c r="O50" s="56">
        <v>500</v>
      </c>
      <c r="P50" s="56">
        <f t="shared" si="1"/>
        <v>1500</v>
      </c>
      <c r="Q50" s="56" t="s">
        <v>233</v>
      </c>
      <c r="R50" s="56" t="s">
        <v>26</v>
      </c>
      <c r="S50" s="56" t="s">
        <v>26</v>
      </c>
      <c r="T50" s="56" t="s">
        <v>26</v>
      </c>
      <c r="U50" s="56" t="s">
        <v>26</v>
      </c>
    </row>
    <row r="51" hidden="1" customHeight="1" spans="1:21">
      <c r="A51" s="56" t="s">
        <v>234</v>
      </c>
      <c r="B51" s="56" t="s">
        <v>19</v>
      </c>
      <c r="C51" s="56" t="s">
        <v>235</v>
      </c>
      <c r="D51" s="56" t="s">
        <v>236</v>
      </c>
      <c r="E51" s="56" t="s">
        <v>22</v>
      </c>
      <c r="F51" s="56" t="s">
        <v>217</v>
      </c>
      <c r="G51" s="56" t="str">
        <f t="shared" si="0"/>
        <v>寺湾党岗村</v>
      </c>
      <c r="H51" s="56" t="s">
        <v>218</v>
      </c>
      <c r="I51" s="56" t="s">
        <v>25</v>
      </c>
      <c r="J51" s="56">
        <v>1</v>
      </c>
      <c r="K51" s="67">
        <v>1</v>
      </c>
      <c r="L51" s="67" t="s">
        <v>26</v>
      </c>
      <c r="M51" s="67" t="s">
        <v>26</v>
      </c>
      <c r="N51" s="67">
        <v>90</v>
      </c>
      <c r="O51" s="56">
        <v>500</v>
      </c>
      <c r="P51" s="56">
        <f t="shared" si="1"/>
        <v>1500</v>
      </c>
      <c r="Q51" s="56" t="s">
        <v>237</v>
      </c>
      <c r="R51" s="56" t="s">
        <v>26</v>
      </c>
      <c r="S51" s="56" t="s">
        <v>26</v>
      </c>
      <c r="T51" s="56" t="s">
        <v>26</v>
      </c>
      <c r="U51" s="56" t="s">
        <v>26</v>
      </c>
    </row>
    <row r="52" hidden="1" customHeight="1" spans="1:21">
      <c r="A52" s="56" t="s">
        <v>238</v>
      </c>
      <c r="B52" s="56" t="s">
        <v>19</v>
      </c>
      <c r="C52" s="56" t="s">
        <v>239</v>
      </c>
      <c r="D52" s="56" t="s">
        <v>240</v>
      </c>
      <c r="E52" s="56" t="s">
        <v>22</v>
      </c>
      <c r="F52" s="56" t="s">
        <v>217</v>
      </c>
      <c r="G52" s="56" t="str">
        <f t="shared" si="0"/>
        <v>寺湾党岗村</v>
      </c>
      <c r="H52" s="56" t="s">
        <v>218</v>
      </c>
      <c r="I52" s="56" t="s">
        <v>25</v>
      </c>
      <c r="J52" s="56">
        <v>1</v>
      </c>
      <c r="K52" s="67">
        <v>1</v>
      </c>
      <c r="L52" s="67" t="s">
        <v>26</v>
      </c>
      <c r="M52" s="67" t="s">
        <v>26</v>
      </c>
      <c r="N52" s="67">
        <v>90</v>
      </c>
      <c r="O52" s="56">
        <v>500</v>
      </c>
      <c r="P52" s="56">
        <f t="shared" si="1"/>
        <v>1500</v>
      </c>
      <c r="Q52" s="56" t="s">
        <v>241</v>
      </c>
      <c r="R52" s="56" t="s">
        <v>26</v>
      </c>
      <c r="S52" s="56" t="s">
        <v>26</v>
      </c>
      <c r="T52" s="56" t="s">
        <v>26</v>
      </c>
      <c r="U52" s="56" t="s">
        <v>26</v>
      </c>
    </row>
    <row r="53" hidden="1" customHeight="1" spans="1:21">
      <c r="A53" s="56" t="s">
        <v>242</v>
      </c>
      <c r="B53" s="56" t="s">
        <v>19</v>
      </c>
      <c r="C53" s="56" t="s">
        <v>243</v>
      </c>
      <c r="D53" s="56" t="s">
        <v>244</v>
      </c>
      <c r="E53" s="56" t="s">
        <v>22</v>
      </c>
      <c r="F53" s="56" t="s">
        <v>217</v>
      </c>
      <c r="G53" s="56" t="str">
        <f t="shared" si="0"/>
        <v>寺湾党岗村</v>
      </c>
      <c r="H53" s="56" t="s">
        <v>218</v>
      </c>
      <c r="I53" s="56" t="s">
        <v>25</v>
      </c>
      <c r="J53" s="56">
        <v>1</v>
      </c>
      <c r="K53" s="67">
        <v>1</v>
      </c>
      <c r="L53" s="67" t="s">
        <v>26</v>
      </c>
      <c r="M53" s="67" t="s">
        <v>26</v>
      </c>
      <c r="N53" s="67">
        <v>90</v>
      </c>
      <c r="O53" s="56">
        <v>500</v>
      </c>
      <c r="P53" s="56">
        <f t="shared" si="1"/>
        <v>1500</v>
      </c>
      <c r="Q53" s="56" t="s">
        <v>245</v>
      </c>
      <c r="R53" s="56" t="s">
        <v>26</v>
      </c>
      <c r="S53" s="56" t="s">
        <v>26</v>
      </c>
      <c r="T53" s="56" t="s">
        <v>26</v>
      </c>
      <c r="U53" s="56" t="s">
        <v>26</v>
      </c>
    </row>
    <row r="54" hidden="1" customHeight="1" spans="1:21">
      <c r="A54" s="56" t="s">
        <v>246</v>
      </c>
      <c r="B54" s="56" t="s">
        <v>19</v>
      </c>
      <c r="C54" s="56" t="s">
        <v>247</v>
      </c>
      <c r="D54" s="56" t="s">
        <v>248</v>
      </c>
      <c r="E54" s="56" t="s">
        <v>22</v>
      </c>
      <c r="F54" s="56" t="s">
        <v>217</v>
      </c>
      <c r="G54" s="56" t="str">
        <f t="shared" si="0"/>
        <v>寺湾党岗村</v>
      </c>
      <c r="H54" s="56" t="s">
        <v>218</v>
      </c>
      <c r="I54" s="56" t="s">
        <v>25</v>
      </c>
      <c r="J54" s="56">
        <v>1</v>
      </c>
      <c r="K54" s="67">
        <v>1</v>
      </c>
      <c r="L54" s="67" t="s">
        <v>26</v>
      </c>
      <c r="M54" s="67" t="s">
        <v>26</v>
      </c>
      <c r="N54" s="67">
        <v>90</v>
      </c>
      <c r="O54" s="56">
        <v>500</v>
      </c>
      <c r="P54" s="56">
        <f t="shared" si="1"/>
        <v>1500</v>
      </c>
      <c r="Q54" s="56" t="s">
        <v>249</v>
      </c>
      <c r="R54" s="56" t="s">
        <v>26</v>
      </c>
      <c r="S54" s="56" t="s">
        <v>26</v>
      </c>
      <c r="T54" s="56" t="s">
        <v>26</v>
      </c>
      <c r="U54" s="56" t="s">
        <v>26</v>
      </c>
    </row>
    <row r="55" hidden="1" customHeight="1" spans="1:21">
      <c r="A55" s="56" t="s">
        <v>250</v>
      </c>
      <c r="B55" s="56" t="s">
        <v>19</v>
      </c>
      <c r="C55" s="56" t="s">
        <v>251</v>
      </c>
      <c r="D55" s="56" t="s">
        <v>252</v>
      </c>
      <c r="E55" s="56" t="s">
        <v>22</v>
      </c>
      <c r="F55" s="56" t="s">
        <v>217</v>
      </c>
      <c r="G55" s="56" t="str">
        <f t="shared" si="0"/>
        <v>寺湾党岗村</v>
      </c>
      <c r="H55" s="56" t="s">
        <v>218</v>
      </c>
      <c r="I55" s="56" t="s">
        <v>25</v>
      </c>
      <c r="J55" s="56">
        <v>1</v>
      </c>
      <c r="K55" s="67">
        <v>1</v>
      </c>
      <c r="L55" s="67" t="s">
        <v>26</v>
      </c>
      <c r="M55" s="67" t="s">
        <v>26</v>
      </c>
      <c r="N55" s="67">
        <v>90</v>
      </c>
      <c r="O55" s="56">
        <v>500</v>
      </c>
      <c r="P55" s="56">
        <f t="shared" si="1"/>
        <v>1500</v>
      </c>
      <c r="Q55" s="56" t="s">
        <v>253</v>
      </c>
      <c r="R55" s="56" t="s">
        <v>26</v>
      </c>
      <c r="S55" s="56" t="s">
        <v>26</v>
      </c>
      <c r="T55" s="56" t="s">
        <v>26</v>
      </c>
      <c r="U55" s="56" t="s">
        <v>26</v>
      </c>
    </row>
    <row r="56" hidden="1" customHeight="1" spans="1:21">
      <c r="A56" s="56" t="s">
        <v>254</v>
      </c>
      <c r="B56" s="56" t="s">
        <v>19</v>
      </c>
      <c r="C56" s="56" t="s">
        <v>255</v>
      </c>
      <c r="D56" s="56" t="s">
        <v>256</v>
      </c>
      <c r="E56" s="56" t="s">
        <v>22</v>
      </c>
      <c r="F56" s="56" t="s">
        <v>217</v>
      </c>
      <c r="G56" s="56" t="str">
        <f t="shared" si="0"/>
        <v>寺湾党岗村</v>
      </c>
      <c r="H56" s="56" t="s">
        <v>218</v>
      </c>
      <c r="I56" s="56" t="s">
        <v>25</v>
      </c>
      <c r="J56" s="56">
        <v>1</v>
      </c>
      <c r="K56" s="67">
        <v>1</v>
      </c>
      <c r="L56" s="67" t="s">
        <v>26</v>
      </c>
      <c r="M56" s="67" t="s">
        <v>26</v>
      </c>
      <c r="N56" s="67">
        <v>90</v>
      </c>
      <c r="O56" s="56">
        <v>500</v>
      </c>
      <c r="P56" s="56">
        <f t="shared" si="1"/>
        <v>1500</v>
      </c>
      <c r="Q56" s="56" t="s">
        <v>257</v>
      </c>
      <c r="R56" s="56" t="s">
        <v>26</v>
      </c>
      <c r="S56" s="56" t="s">
        <v>26</v>
      </c>
      <c r="T56" s="56" t="s">
        <v>26</v>
      </c>
      <c r="U56" s="56" t="s">
        <v>26</v>
      </c>
    </row>
    <row r="57" hidden="1" customHeight="1" spans="1:21">
      <c r="A57" s="56" t="s">
        <v>258</v>
      </c>
      <c r="B57" s="56" t="s">
        <v>19</v>
      </c>
      <c r="C57" s="56" t="s">
        <v>259</v>
      </c>
      <c r="D57" s="56" t="s">
        <v>260</v>
      </c>
      <c r="E57" s="56" t="s">
        <v>22</v>
      </c>
      <c r="F57" s="56" t="s">
        <v>217</v>
      </c>
      <c r="G57" s="56" t="str">
        <f t="shared" si="0"/>
        <v>寺湾党岗村</v>
      </c>
      <c r="H57" s="56" t="s">
        <v>218</v>
      </c>
      <c r="I57" s="56" t="s">
        <v>25</v>
      </c>
      <c r="J57" s="56">
        <v>1</v>
      </c>
      <c r="K57" s="67">
        <v>1</v>
      </c>
      <c r="L57" s="67" t="s">
        <v>26</v>
      </c>
      <c r="M57" s="67" t="s">
        <v>26</v>
      </c>
      <c r="N57" s="67">
        <v>90</v>
      </c>
      <c r="O57" s="56">
        <v>500</v>
      </c>
      <c r="P57" s="56">
        <f t="shared" si="1"/>
        <v>1500</v>
      </c>
      <c r="Q57" s="56" t="s">
        <v>261</v>
      </c>
      <c r="R57" s="56" t="s">
        <v>26</v>
      </c>
      <c r="S57" s="56" t="s">
        <v>26</v>
      </c>
      <c r="T57" s="56" t="s">
        <v>26</v>
      </c>
      <c r="U57" s="56" t="s">
        <v>26</v>
      </c>
    </row>
    <row r="58" hidden="1" customHeight="1" spans="1:21">
      <c r="A58" s="56" t="s">
        <v>262</v>
      </c>
      <c r="B58" s="56" t="s">
        <v>19</v>
      </c>
      <c r="C58" s="56" t="s">
        <v>263</v>
      </c>
      <c r="D58" s="56" t="s">
        <v>264</v>
      </c>
      <c r="E58" s="56" t="s">
        <v>22</v>
      </c>
      <c r="F58" s="56" t="s">
        <v>217</v>
      </c>
      <c r="G58" s="56" t="str">
        <f t="shared" si="0"/>
        <v>寺湾党岗村</v>
      </c>
      <c r="H58" s="56" t="s">
        <v>218</v>
      </c>
      <c r="I58" s="56" t="s">
        <v>25</v>
      </c>
      <c r="J58" s="56">
        <v>1</v>
      </c>
      <c r="K58" s="67" t="s">
        <v>26</v>
      </c>
      <c r="L58" s="67" t="s">
        <v>26</v>
      </c>
      <c r="M58" s="67">
        <v>1</v>
      </c>
      <c r="N58" s="67">
        <v>900</v>
      </c>
      <c r="O58" s="56">
        <v>500</v>
      </c>
      <c r="P58" s="56">
        <f t="shared" si="1"/>
        <v>1500</v>
      </c>
      <c r="Q58" s="56" t="s">
        <v>265</v>
      </c>
      <c r="R58" s="56" t="s">
        <v>26</v>
      </c>
      <c r="S58" s="56" t="s">
        <v>26</v>
      </c>
      <c r="T58" s="56" t="s">
        <v>26</v>
      </c>
      <c r="U58" s="56" t="s">
        <v>26</v>
      </c>
    </row>
    <row r="59" hidden="1" customHeight="1" spans="1:21">
      <c r="A59" s="56" t="s">
        <v>266</v>
      </c>
      <c r="B59" s="56" t="s">
        <v>267</v>
      </c>
      <c r="C59" s="56" t="s">
        <v>268</v>
      </c>
      <c r="D59" s="56" t="s">
        <v>269</v>
      </c>
      <c r="E59" s="56" t="s">
        <v>22</v>
      </c>
      <c r="F59" s="56" t="s">
        <v>270</v>
      </c>
      <c r="G59" s="56" t="str">
        <f t="shared" si="0"/>
        <v>寺湾杜家河村</v>
      </c>
      <c r="H59" s="56" t="s">
        <v>271</v>
      </c>
      <c r="I59" s="56" t="s">
        <v>25</v>
      </c>
      <c r="J59" s="56">
        <v>1</v>
      </c>
      <c r="K59" s="67" t="s">
        <v>26</v>
      </c>
      <c r="L59" s="67" t="s">
        <v>26</v>
      </c>
      <c r="M59" s="67">
        <v>1</v>
      </c>
      <c r="N59" s="67">
        <v>900</v>
      </c>
      <c r="O59" s="56">
        <v>500</v>
      </c>
      <c r="P59" s="56">
        <f t="shared" si="1"/>
        <v>1500</v>
      </c>
      <c r="Q59" s="56" t="s">
        <v>272</v>
      </c>
      <c r="R59" s="56" t="s">
        <v>26</v>
      </c>
      <c r="S59" s="56" t="s">
        <v>26</v>
      </c>
      <c r="T59" s="56" t="s">
        <v>26</v>
      </c>
      <c r="U59" s="56" t="s">
        <v>26</v>
      </c>
    </row>
    <row r="60" hidden="1" customHeight="1" spans="1:21">
      <c r="A60" s="56" t="s">
        <v>273</v>
      </c>
      <c r="B60" s="56" t="s">
        <v>274</v>
      </c>
      <c r="C60" s="56" t="s">
        <v>275</v>
      </c>
      <c r="D60" s="56" t="s">
        <v>276</v>
      </c>
      <c r="E60" s="56" t="s">
        <v>22</v>
      </c>
      <c r="F60" s="56" t="s">
        <v>270</v>
      </c>
      <c r="G60" s="56" t="str">
        <f t="shared" si="0"/>
        <v>寺湾杜家河村</v>
      </c>
      <c r="H60" s="56" t="s">
        <v>271</v>
      </c>
      <c r="I60" s="56" t="s">
        <v>25</v>
      </c>
      <c r="J60" s="56">
        <v>1</v>
      </c>
      <c r="K60" s="67">
        <v>1</v>
      </c>
      <c r="L60" s="67" t="s">
        <v>26</v>
      </c>
      <c r="M60" s="67" t="s">
        <v>26</v>
      </c>
      <c r="N60" s="67">
        <v>90</v>
      </c>
      <c r="O60" s="56">
        <v>500</v>
      </c>
      <c r="P60" s="56">
        <f t="shared" si="1"/>
        <v>1500</v>
      </c>
      <c r="Q60" s="56" t="s">
        <v>277</v>
      </c>
      <c r="R60" s="56" t="s">
        <v>26</v>
      </c>
      <c r="S60" s="56" t="s">
        <v>26</v>
      </c>
      <c r="T60" s="56" t="s">
        <v>26</v>
      </c>
      <c r="U60" s="56" t="s">
        <v>26</v>
      </c>
    </row>
    <row r="61" hidden="1" customHeight="1" spans="1:21">
      <c r="A61" s="56" t="s">
        <v>278</v>
      </c>
      <c r="B61" s="56" t="s">
        <v>19</v>
      </c>
      <c r="C61" s="56" t="s">
        <v>279</v>
      </c>
      <c r="D61" s="56" t="s">
        <v>280</v>
      </c>
      <c r="E61" s="56" t="s">
        <v>22</v>
      </c>
      <c r="F61" s="56" t="s">
        <v>270</v>
      </c>
      <c r="G61" s="56" t="str">
        <f t="shared" si="0"/>
        <v>寺湾杜家河村</v>
      </c>
      <c r="H61" s="56" t="s">
        <v>271</v>
      </c>
      <c r="I61" s="56" t="s">
        <v>25</v>
      </c>
      <c r="J61" s="56">
        <v>1</v>
      </c>
      <c r="K61" s="67">
        <v>1</v>
      </c>
      <c r="L61" s="67" t="s">
        <v>26</v>
      </c>
      <c r="M61" s="67" t="s">
        <v>26</v>
      </c>
      <c r="N61" s="67">
        <v>90</v>
      </c>
      <c r="O61" s="56">
        <v>500</v>
      </c>
      <c r="P61" s="56">
        <f t="shared" si="1"/>
        <v>1500</v>
      </c>
      <c r="Q61" s="56" t="s">
        <v>281</v>
      </c>
      <c r="R61" s="56" t="s">
        <v>26</v>
      </c>
      <c r="S61" s="56" t="s">
        <v>26</v>
      </c>
      <c r="T61" s="56" t="s">
        <v>26</v>
      </c>
      <c r="U61" s="56" t="s">
        <v>26</v>
      </c>
    </row>
    <row r="62" hidden="1" customHeight="1" spans="1:21">
      <c r="A62" s="56" t="s">
        <v>282</v>
      </c>
      <c r="B62" s="56" t="s">
        <v>19</v>
      </c>
      <c r="C62" s="56" t="s">
        <v>283</v>
      </c>
      <c r="D62" s="56" t="s">
        <v>284</v>
      </c>
      <c r="E62" s="56" t="s">
        <v>22</v>
      </c>
      <c r="F62" s="56" t="s">
        <v>270</v>
      </c>
      <c r="G62" s="56" t="str">
        <f t="shared" si="0"/>
        <v>寺湾杜家河村</v>
      </c>
      <c r="H62" s="56" t="s">
        <v>271</v>
      </c>
      <c r="I62" s="56" t="s">
        <v>25</v>
      </c>
      <c r="J62" s="56">
        <v>1</v>
      </c>
      <c r="K62" s="67">
        <v>1</v>
      </c>
      <c r="L62" s="67" t="s">
        <v>26</v>
      </c>
      <c r="M62" s="67" t="s">
        <v>26</v>
      </c>
      <c r="N62" s="67">
        <v>90</v>
      </c>
      <c r="O62" s="56">
        <v>500</v>
      </c>
      <c r="P62" s="56">
        <f t="shared" si="1"/>
        <v>1500</v>
      </c>
      <c r="Q62" s="56" t="s">
        <v>285</v>
      </c>
      <c r="R62" s="56" t="s">
        <v>26</v>
      </c>
      <c r="S62" s="56" t="s">
        <v>26</v>
      </c>
      <c r="T62" s="56" t="s">
        <v>26</v>
      </c>
      <c r="U62" s="56" t="s">
        <v>26</v>
      </c>
    </row>
    <row r="63" hidden="1" customHeight="1" spans="1:21">
      <c r="A63" s="56" t="s">
        <v>286</v>
      </c>
      <c r="B63" s="56" t="s">
        <v>19</v>
      </c>
      <c r="C63" s="56" t="s">
        <v>287</v>
      </c>
      <c r="D63" s="56" t="s">
        <v>288</v>
      </c>
      <c r="E63" s="56" t="s">
        <v>22</v>
      </c>
      <c r="F63" s="56" t="s">
        <v>270</v>
      </c>
      <c r="G63" s="56" t="str">
        <f t="shared" si="0"/>
        <v>寺湾杜家河村</v>
      </c>
      <c r="H63" s="56" t="s">
        <v>271</v>
      </c>
      <c r="I63" s="56" t="s">
        <v>25</v>
      </c>
      <c r="J63" s="56">
        <v>1</v>
      </c>
      <c r="K63" s="67">
        <v>1</v>
      </c>
      <c r="L63" s="67" t="s">
        <v>26</v>
      </c>
      <c r="M63" s="67" t="s">
        <v>26</v>
      </c>
      <c r="N63" s="67">
        <v>90</v>
      </c>
      <c r="O63" s="56">
        <v>500</v>
      </c>
      <c r="P63" s="56">
        <f t="shared" si="1"/>
        <v>1500</v>
      </c>
      <c r="Q63" s="56" t="s">
        <v>289</v>
      </c>
      <c r="R63" s="56" t="s">
        <v>26</v>
      </c>
      <c r="S63" s="56" t="s">
        <v>26</v>
      </c>
      <c r="T63" s="56" t="s">
        <v>26</v>
      </c>
      <c r="U63" s="56" t="s">
        <v>26</v>
      </c>
    </row>
    <row r="64" hidden="1" customHeight="1" spans="1:21">
      <c r="A64" s="56" t="s">
        <v>290</v>
      </c>
      <c r="B64" s="56" t="s">
        <v>19</v>
      </c>
      <c r="C64" s="56" t="s">
        <v>291</v>
      </c>
      <c r="D64" s="56" t="s">
        <v>292</v>
      </c>
      <c r="E64" s="56" t="s">
        <v>22</v>
      </c>
      <c r="F64" s="56" t="s">
        <v>270</v>
      </c>
      <c r="G64" s="56" t="str">
        <f t="shared" si="0"/>
        <v>寺湾杜家河村</v>
      </c>
      <c r="H64" s="56" t="s">
        <v>271</v>
      </c>
      <c r="I64" s="56" t="s">
        <v>25</v>
      </c>
      <c r="J64" s="56">
        <v>1</v>
      </c>
      <c r="K64" s="67">
        <v>1</v>
      </c>
      <c r="L64" s="67" t="s">
        <v>26</v>
      </c>
      <c r="M64" s="67" t="s">
        <v>26</v>
      </c>
      <c r="N64" s="67">
        <v>90</v>
      </c>
      <c r="O64" s="56">
        <v>500</v>
      </c>
      <c r="P64" s="56">
        <f t="shared" si="1"/>
        <v>1500</v>
      </c>
      <c r="Q64" s="56" t="s">
        <v>293</v>
      </c>
      <c r="R64" s="56" t="s">
        <v>26</v>
      </c>
      <c r="S64" s="56" t="s">
        <v>26</v>
      </c>
      <c r="T64" s="56" t="s">
        <v>26</v>
      </c>
      <c r="U64" s="56" t="s">
        <v>26</v>
      </c>
    </row>
    <row r="65" hidden="1" customHeight="1" spans="1:21">
      <c r="A65" s="56" t="s">
        <v>294</v>
      </c>
      <c r="B65" s="56" t="s">
        <v>19</v>
      </c>
      <c r="C65" s="56" t="s">
        <v>295</v>
      </c>
      <c r="D65" s="56" t="s">
        <v>296</v>
      </c>
      <c r="E65" s="56" t="s">
        <v>22</v>
      </c>
      <c r="F65" s="56" t="s">
        <v>270</v>
      </c>
      <c r="G65" s="56" t="str">
        <f t="shared" si="0"/>
        <v>寺湾杜家河村</v>
      </c>
      <c r="H65" s="56" t="s">
        <v>271</v>
      </c>
      <c r="I65" s="56" t="s">
        <v>25</v>
      </c>
      <c r="J65" s="56">
        <v>1</v>
      </c>
      <c r="K65" s="67">
        <v>1</v>
      </c>
      <c r="L65" s="67" t="s">
        <v>26</v>
      </c>
      <c r="M65" s="67" t="s">
        <v>26</v>
      </c>
      <c r="N65" s="67">
        <v>90</v>
      </c>
      <c r="O65" s="56">
        <v>500</v>
      </c>
      <c r="P65" s="56">
        <f t="shared" si="1"/>
        <v>1500</v>
      </c>
      <c r="Q65" s="56" t="s">
        <v>297</v>
      </c>
      <c r="R65" s="56" t="s">
        <v>26</v>
      </c>
      <c r="S65" s="56" t="s">
        <v>26</v>
      </c>
      <c r="T65" s="56" t="s">
        <v>26</v>
      </c>
      <c r="U65" s="56" t="s">
        <v>26</v>
      </c>
    </row>
    <row r="66" hidden="1" customHeight="1" spans="1:21">
      <c r="A66" s="56" t="s">
        <v>298</v>
      </c>
      <c r="B66" s="56" t="s">
        <v>19</v>
      </c>
      <c r="C66" s="56" t="s">
        <v>299</v>
      </c>
      <c r="D66" s="56" t="s">
        <v>300</v>
      </c>
      <c r="E66" s="56" t="s">
        <v>22</v>
      </c>
      <c r="F66" s="56" t="s">
        <v>270</v>
      </c>
      <c r="G66" s="56" t="str">
        <f t="shared" ref="G66:G129" si="2">E66&amp;F66</f>
        <v>寺湾杜家河村</v>
      </c>
      <c r="H66" s="56" t="s">
        <v>271</v>
      </c>
      <c r="I66" s="56" t="s">
        <v>25</v>
      </c>
      <c r="J66" s="56">
        <v>1</v>
      </c>
      <c r="K66" s="67">
        <v>1</v>
      </c>
      <c r="L66" s="67" t="s">
        <v>26</v>
      </c>
      <c r="M66" s="67" t="s">
        <v>26</v>
      </c>
      <c r="N66" s="67">
        <v>90</v>
      </c>
      <c r="O66" s="56">
        <v>500</v>
      </c>
      <c r="P66" s="56">
        <f t="shared" ref="P66:P95" si="3">J66*1500</f>
        <v>1500</v>
      </c>
      <c r="Q66" s="56" t="s">
        <v>301</v>
      </c>
      <c r="R66" s="56" t="s">
        <v>26</v>
      </c>
      <c r="S66" s="56" t="s">
        <v>26</v>
      </c>
      <c r="T66" s="56" t="s">
        <v>26</v>
      </c>
      <c r="U66" s="56" t="s">
        <v>26</v>
      </c>
    </row>
    <row r="67" hidden="1" customHeight="1" spans="1:21">
      <c r="A67" s="56" t="s">
        <v>302</v>
      </c>
      <c r="B67" s="56" t="s">
        <v>19</v>
      </c>
      <c r="C67" s="56" t="s">
        <v>303</v>
      </c>
      <c r="D67" s="56" t="s">
        <v>304</v>
      </c>
      <c r="E67" s="56" t="s">
        <v>22</v>
      </c>
      <c r="F67" s="56" t="s">
        <v>270</v>
      </c>
      <c r="G67" s="56" t="str">
        <f t="shared" si="2"/>
        <v>寺湾杜家河村</v>
      </c>
      <c r="H67" s="56" t="s">
        <v>271</v>
      </c>
      <c r="I67" s="56" t="s">
        <v>25</v>
      </c>
      <c r="J67" s="56">
        <v>1</v>
      </c>
      <c r="K67" s="67">
        <v>1</v>
      </c>
      <c r="L67" s="67" t="s">
        <v>26</v>
      </c>
      <c r="M67" s="67" t="s">
        <v>26</v>
      </c>
      <c r="N67" s="67">
        <v>90</v>
      </c>
      <c r="O67" s="56">
        <v>500</v>
      </c>
      <c r="P67" s="56">
        <f t="shared" si="3"/>
        <v>1500</v>
      </c>
      <c r="Q67" s="56" t="s">
        <v>305</v>
      </c>
      <c r="R67" s="56" t="s">
        <v>26</v>
      </c>
      <c r="S67" s="56" t="s">
        <v>26</v>
      </c>
      <c r="T67" s="56" t="s">
        <v>26</v>
      </c>
      <c r="U67" s="56" t="s">
        <v>26</v>
      </c>
    </row>
    <row r="68" hidden="1" customHeight="1" spans="1:21">
      <c r="A68" s="56" t="s">
        <v>306</v>
      </c>
      <c r="B68" s="56" t="s">
        <v>19</v>
      </c>
      <c r="C68" s="56" t="s">
        <v>307</v>
      </c>
      <c r="D68" s="56" t="s">
        <v>308</v>
      </c>
      <c r="E68" s="56" t="s">
        <v>22</v>
      </c>
      <c r="F68" s="56" t="s">
        <v>270</v>
      </c>
      <c r="G68" s="56" t="str">
        <f t="shared" si="2"/>
        <v>寺湾杜家河村</v>
      </c>
      <c r="H68" s="56" t="s">
        <v>271</v>
      </c>
      <c r="I68" s="56" t="s">
        <v>25</v>
      </c>
      <c r="J68" s="56">
        <v>1</v>
      </c>
      <c r="K68" s="67">
        <v>1</v>
      </c>
      <c r="L68" s="67" t="s">
        <v>26</v>
      </c>
      <c r="M68" s="67" t="s">
        <v>26</v>
      </c>
      <c r="N68" s="67">
        <v>90</v>
      </c>
      <c r="O68" s="56">
        <v>500</v>
      </c>
      <c r="P68" s="56">
        <f t="shared" si="3"/>
        <v>1500</v>
      </c>
      <c r="Q68" s="56" t="s">
        <v>309</v>
      </c>
      <c r="R68" s="56" t="s">
        <v>26</v>
      </c>
      <c r="S68" s="56" t="s">
        <v>26</v>
      </c>
      <c r="T68" s="56" t="s">
        <v>26</v>
      </c>
      <c r="U68" s="56" t="s">
        <v>26</v>
      </c>
    </row>
    <row r="69" hidden="1" customHeight="1" spans="1:21">
      <c r="A69" s="56" t="s">
        <v>310</v>
      </c>
      <c r="B69" s="56" t="s">
        <v>19</v>
      </c>
      <c r="C69" s="56" t="s">
        <v>311</v>
      </c>
      <c r="D69" s="56" t="s">
        <v>312</v>
      </c>
      <c r="E69" s="56" t="s">
        <v>22</v>
      </c>
      <c r="F69" s="56" t="s">
        <v>270</v>
      </c>
      <c r="G69" s="56" t="str">
        <f t="shared" si="2"/>
        <v>寺湾杜家河村</v>
      </c>
      <c r="H69" s="56" t="s">
        <v>271</v>
      </c>
      <c r="I69" s="56" t="s">
        <v>25</v>
      </c>
      <c r="J69" s="56">
        <v>1</v>
      </c>
      <c r="K69" s="67">
        <v>1</v>
      </c>
      <c r="L69" s="67" t="s">
        <v>26</v>
      </c>
      <c r="M69" s="67" t="s">
        <v>26</v>
      </c>
      <c r="N69" s="67">
        <v>90</v>
      </c>
      <c r="O69" s="56">
        <v>500</v>
      </c>
      <c r="P69" s="56">
        <f t="shared" si="3"/>
        <v>1500</v>
      </c>
      <c r="Q69" s="56" t="s">
        <v>313</v>
      </c>
      <c r="R69" s="56" t="s">
        <v>26</v>
      </c>
      <c r="S69" s="56" t="s">
        <v>26</v>
      </c>
      <c r="T69" s="56" t="s">
        <v>26</v>
      </c>
      <c r="U69" s="56" t="s">
        <v>26</v>
      </c>
    </row>
    <row r="70" hidden="1" customHeight="1" spans="1:21">
      <c r="A70" s="56" t="s">
        <v>314</v>
      </c>
      <c r="B70" s="56" t="s">
        <v>19</v>
      </c>
      <c r="C70" s="56" t="s">
        <v>315</v>
      </c>
      <c r="D70" s="56" t="s">
        <v>316</v>
      </c>
      <c r="E70" s="56" t="s">
        <v>22</v>
      </c>
      <c r="F70" s="56" t="s">
        <v>270</v>
      </c>
      <c r="G70" s="56" t="str">
        <f t="shared" si="2"/>
        <v>寺湾杜家河村</v>
      </c>
      <c r="H70" s="56" t="s">
        <v>271</v>
      </c>
      <c r="I70" s="56" t="s">
        <v>25</v>
      </c>
      <c r="J70" s="56">
        <v>1</v>
      </c>
      <c r="K70" s="67">
        <v>1</v>
      </c>
      <c r="L70" s="67" t="s">
        <v>26</v>
      </c>
      <c r="M70" s="67" t="s">
        <v>26</v>
      </c>
      <c r="N70" s="67">
        <v>90</v>
      </c>
      <c r="O70" s="56">
        <v>500</v>
      </c>
      <c r="P70" s="56">
        <f t="shared" si="3"/>
        <v>1500</v>
      </c>
      <c r="Q70" s="56" t="s">
        <v>317</v>
      </c>
      <c r="R70" s="56" t="s">
        <v>26</v>
      </c>
      <c r="S70" s="56" t="s">
        <v>26</v>
      </c>
      <c r="T70" s="56" t="s">
        <v>26</v>
      </c>
      <c r="U70" s="56" t="s">
        <v>26</v>
      </c>
    </row>
    <row r="71" hidden="1" customHeight="1" spans="1:21">
      <c r="A71" s="56" t="s">
        <v>318</v>
      </c>
      <c r="B71" s="56" t="s">
        <v>19</v>
      </c>
      <c r="C71" s="56" t="s">
        <v>319</v>
      </c>
      <c r="D71" s="56" t="s">
        <v>320</v>
      </c>
      <c r="E71" s="56" t="s">
        <v>22</v>
      </c>
      <c r="F71" s="56" t="s">
        <v>270</v>
      </c>
      <c r="G71" s="56" t="str">
        <f t="shared" si="2"/>
        <v>寺湾杜家河村</v>
      </c>
      <c r="H71" s="56" t="s">
        <v>271</v>
      </c>
      <c r="I71" s="56" t="s">
        <v>25</v>
      </c>
      <c r="J71" s="56">
        <v>1</v>
      </c>
      <c r="K71" s="67">
        <v>1</v>
      </c>
      <c r="L71" s="67" t="s">
        <v>26</v>
      </c>
      <c r="M71" s="67" t="s">
        <v>26</v>
      </c>
      <c r="N71" s="67">
        <v>90</v>
      </c>
      <c r="O71" s="56">
        <v>500</v>
      </c>
      <c r="P71" s="56">
        <f t="shared" si="3"/>
        <v>1500</v>
      </c>
      <c r="Q71" s="56" t="s">
        <v>321</v>
      </c>
      <c r="R71" s="56" t="s">
        <v>26</v>
      </c>
      <c r="S71" s="56" t="s">
        <v>26</v>
      </c>
      <c r="T71" s="56" t="s">
        <v>26</v>
      </c>
      <c r="U71" s="56" t="s">
        <v>26</v>
      </c>
    </row>
    <row r="72" hidden="1" customHeight="1" spans="1:21">
      <c r="A72" s="56" t="s">
        <v>322</v>
      </c>
      <c r="B72" s="56" t="s">
        <v>19</v>
      </c>
      <c r="C72" s="56" t="s">
        <v>323</v>
      </c>
      <c r="D72" s="56" t="s">
        <v>324</v>
      </c>
      <c r="E72" s="56" t="s">
        <v>22</v>
      </c>
      <c r="F72" s="56" t="s">
        <v>270</v>
      </c>
      <c r="G72" s="56" t="str">
        <f t="shared" si="2"/>
        <v>寺湾杜家河村</v>
      </c>
      <c r="H72" s="56" t="s">
        <v>271</v>
      </c>
      <c r="I72" s="56" t="s">
        <v>25</v>
      </c>
      <c r="J72" s="56">
        <v>1</v>
      </c>
      <c r="K72" s="67">
        <v>1</v>
      </c>
      <c r="L72" s="67" t="s">
        <v>26</v>
      </c>
      <c r="M72" s="67" t="s">
        <v>26</v>
      </c>
      <c r="N72" s="67">
        <v>90</v>
      </c>
      <c r="O72" s="56">
        <v>500</v>
      </c>
      <c r="P72" s="56">
        <f t="shared" si="3"/>
        <v>1500</v>
      </c>
      <c r="Q72" s="56" t="s">
        <v>325</v>
      </c>
      <c r="R72" s="56" t="s">
        <v>26</v>
      </c>
      <c r="S72" s="56" t="s">
        <v>26</v>
      </c>
      <c r="T72" s="56" t="s">
        <v>26</v>
      </c>
      <c r="U72" s="56" t="s">
        <v>26</v>
      </c>
    </row>
    <row r="73" hidden="1" customHeight="1" spans="1:21">
      <c r="A73" s="56" t="s">
        <v>326</v>
      </c>
      <c r="B73" s="56" t="s">
        <v>19</v>
      </c>
      <c r="C73" s="56" t="s">
        <v>327</v>
      </c>
      <c r="D73" s="56" t="s">
        <v>328</v>
      </c>
      <c r="E73" s="56" t="s">
        <v>22</v>
      </c>
      <c r="F73" s="56" t="s">
        <v>270</v>
      </c>
      <c r="G73" s="56" t="str">
        <f t="shared" si="2"/>
        <v>寺湾杜家河村</v>
      </c>
      <c r="H73" s="56" t="s">
        <v>271</v>
      </c>
      <c r="I73" s="56" t="s">
        <v>25</v>
      </c>
      <c r="J73" s="56">
        <v>1</v>
      </c>
      <c r="K73" s="67">
        <v>1</v>
      </c>
      <c r="L73" s="67" t="s">
        <v>26</v>
      </c>
      <c r="M73" s="67" t="s">
        <v>26</v>
      </c>
      <c r="N73" s="67">
        <v>90</v>
      </c>
      <c r="O73" s="56">
        <v>500</v>
      </c>
      <c r="P73" s="56">
        <f t="shared" si="3"/>
        <v>1500</v>
      </c>
      <c r="Q73" s="56" t="s">
        <v>329</v>
      </c>
      <c r="R73" s="56" t="s">
        <v>26</v>
      </c>
      <c r="S73" s="56" t="s">
        <v>26</v>
      </c>
      <c r="T73" s="56" t="s">
        <v>26</v>
      </c>
      <c r="U73" s="56" t="s">
        <v>26</v>
      </c>
    </row>
    <row r="74" hidden="1" customHeight="1" spans="1:21">
      <c r="A74" s="56" t="s">
        <v>330</v>
      </c>
      <c r="B74" s="56" t="s">
        <v>19</v>
      </c>
      <c r="C74" s="56" t="s">
        <v>331</v>
      </c>
      <c r="D74" s="56" t="s">
        <v>332</v>
      </c>
      <c r="E74" s="56" t="s">
        <v>22</v>
      </c>
      <c r="F74" s="56" t="s">
        <v>270</v>
      </c>
      <c r="G74" s="56" t="str">
        <f t="shared" si="2"/>
        <v>寺湾杜家河村</v>
      </c>
      <c r="H74" s="56" t="s">
        <v>271</v>
      </c>
      <c r="I74" s="56" t="s">
        <v>25</v>
      </c>
      <c r="J74" s="56">
        <v>1</v>
      </c>
      <c r="K74" s="67">
        <v>1</v>
      </c>
      <c r="L74" s="67" t="s">
        <v>26</v>
      </c>
      <c r="M74" s="67" t="s">
        <v>26</v>
      </c>
      <c r="N74" s="67">
        <v>90</v>
      </c>
      <c r="O74" s="56">
        <v>500</v>
      </c>
      <c r="P74" s="56">
        <f t="shared" si="3"/>
        <v>1500</v>
      </c>
      <c r="Q74" s="56" t="s">
        <v>333</v>
      </c>
      <c r="R74" s="56" t="s">
        <v>26</v>
      </c>
      <c r="S74" s="56" t="s">
        <v>26</v>
      </c>
      <c r="T74" s="56" t="s">
        <v>26</v>
      </c>
      <c r="U74" s="56" t="s">
        <v>26</v>
      </c>
    </row>
    <row r="75" hidden="1" customHeight="1" spans="1:21">
      <c r="A75" s="56" t="s">
        <v>334</v>
      </c>
      <c r="B75" s="56" t="s">
        <v>19</v>
      </c>
      <c r="C75" s="56" t="s">
        <v>335</v>
      </c>
      <c r="D75" s="56" t="s">
        <v>336</v>
      </c>
      <c r="E75" s="56" t="s">
        <v>22</v>
      </c>
      <c r="F75" s="56" t="s">
        <v>270</v>
      </c>
      <c r="G75" s="56" t="str">
        <f t="shared" si="2"/>
        <v>寺湾杜家河村</v>
      </c>
      <c r="H75" s="56" t="s">
        <v>271</v>
      </c>
      <c r="I75" s="56" t="s">
        <v>25</v>
      </c>
      <c r="J75" s="56">
        <v>1</v>
      </c>
      <c r="K75" s="67">
        <v>1</v>
      </c>
      <c r="L75" s="67" t="s">
        <v>26</v>
      </c>
      <c r="M75" s="67" t="s">
        <v>26</v>
      </c>
      <c r="N75" s="67">
        <v>90</v>
      </c>
      <c r="O75" s="56">
        <v>500</v>
      </c>
      <c r="P75" s="56">
        <f t="shared" si="3"/>
        <v>1500</v>
      </c>
      <c r="Q75" s="56" t="s">
        <v>337</v>
      </c>
      <c r="R75" s="56" t="s">
        <v>26</v>
      </c>
      <c r="S75" s="56" t="s">
        <v>26</v>
      </c>
      <c r="T75" s="56" t="s">
        <v>26</v>
      </c>
      <c r="U75" s="56" t="s">
        <v>26</v>
      </c>
    </row>
    <row r="76" hidden="1" customHeight="1" spans="1:21">
      <c r="A76" s="56" t="s">
        <v>338</v>
      </c>
      <c r="B76" s="56" t="s">
        <v>19</v>
      </c>
      <c r="C76" s="56" t="s">
        <v>339</v>
      </c>
      <c r="D76" s="56" t="s">
        <v>340</v>
      </c>
      <c r="E76" s="56" t="s">
        <v>22</v>
      </c>
      <c r="F76" s="56" t="s">
        <v>270</v>
      </c>
      <c r="G76" s="56" t="str">
        <f t="shared" si="2"/>
        <v>寺湾杜家河村</v>
      </c>
      <c r="H76" s="56" t="s">
        <v>271</v>
      </c>
      <c r="I76" s="56" t="s">
        <v>25</v>
      </c>
      <c r="J76" s="56">
        <v>1</v>
      </c>
      <c r="K76" s="67">
        <v>1</v>
      </c>
      <c r="L76" s="67" t="s">
        <v>26</v>
      </c>
      <c r="M76" s="67" t="s">
        <v>26</v>
      </c>
      <c r="N76" s="67">
        <v>90</v>
      </c>
      <c r="O76" s="56">
        <v>500</v>
      </c>
      <c r="P76" s="56">
        <f t="shared" si="3"/>
        <v>1500</v>
      </c>
      <c r="Q76" s="56" t="s">
        <v>341</v>
      </c>
      <c r="R76" s="56" t="s">
        <v>26</v>
      </c>
      <c r="S76" s="56" t="s">
        <v>26</v>
      </c>
      <c r="T76" s="56" t="s">
        <v>26</v>
      </c>
      <c r="U76" s="56" t="s">
        <v>26</v>
      </c>
    </row>
    <row r="77" hidden="1" customHeight="1" spans="1:21">
      <c r="A77" s="56" t="s">
        <v>342</v>
      </c>
      <c r="B77" s="56" t="s">
        <v>19</v>
      </c>
      <c r="C77" s="56" t="s">
        <v>343</v>
      </c>
      <c r="D77" s="56" t="s">
        <v>344</v>
      </c>
      <c r="E77" s="56" t="s">
        <v>22</v>
      </c>
      <c r="F77" s="56" t="s">
        <v>270</v>
      </c>
      <c r="G77" s="56" t="str">
        <f t="shared" si="2"/>
        <v>寺湾杜家河村</v>
      </c>
      <c r="H77" s="56" t="s">
        <v>271</v>
      </c>
      <c r="I77" s="56" t="s">
        <v>25</v>
      </c>
      <c r="J77" s="56">
        <v>1</v>
      </c>
      <c r="K77" s="67" t="s">
        <v>26</v>
      </c>
      <c r="L77" s="67">
        <v>1</v>
      </c>
      <c r="M77" s="67" t="s">
        <v>26</v>
      </c>
      <c r="N77" s="67">
        <v>270</v>
      </c>
      <c r="O77" s="56">
        <v>500</v>
      </c>
      <c r="P77" s="56">
        <f t="shared" si="3"/>
        <v>1500</v>
      </c>
      <c r="Q77" s="56" t="s">
        <v>345</v>
      </c>
      <c r="R77" s="56" t="s">
        <v>26</v>
      </c>
      <c r="S77" s="56" t="s">
        <v>26</v>
      </c>
      <c r="T77" s="56" t="s">
        <v>26</v>
      </c>
      <c r="U77" s="56" t="s">
        <v>26</v>
      </c>
    </row>
    <row r="78" hidden="1" customHeight="1" spans="1:21">
      <c r="A78" s="56" t="s">
        <v>346</v>
      </c>
      <c r="B78" s="56" t="s">
        <v>347</v>
      </c>
      <c r="C78" s="56" t="s">
        <v>348</v>
      </c>
      <c r="D78" s="56" t="s">
        <v>349</v>
      </c>
      <c r="E78" s="56" t="s">
        <v>22</v>
      </c>
      <c r="F78" s="56" t="s">
        <v>270</v>
      </c>
      <c r="G78" s="56" t="str">
        <f t="shared" si="2"/>
        <v>寺湾杜家河村</v>
      </c>
      <c r="H78" s="56" t="s">
        <v>271</v>
      </c>
      <c r="I78" s="56" t="s">
        <v>25</v>
      </c>
      <c r="J78" s="56">
        <v>1</v>
      </c>
      <c r="K78" s="67" t="s">
        <v>26</v>
      </c>
      <c r="L78" s="67">
        <v>1</v>
      </c>
      <c r="M78" s="67" t="s">
        <v>26</v>
      </c>
      <c r="N78" s="67">
        <v>270</v>
      </c>
      <c r="O78" s="56">
        <v>500</v>
      </c>
      <c r="P78" s="56">
        <f t="shared" si="3"/>
        <v>1500</v>
      </c>
      <c r="Q78" s="56" t="s">
        <v>350</v>
      </c>
      <c r="R78" s="56" t="s">
        <v>26</v>
      </c>
      <c r="S78" s="56" t="s">
        <v>26</v>
      </c>
      <c r="T78" s="56" t="s">
        <v>26</v>
      </c>
      <c r="U78" s="56" t="s">
        <v>26</v>
      </c>
    </row>
    <row r="79" hidden="1" customHeight="1" spans="1:21">
      <c r="A79" s="56" t="s">
        <v>351</v>
      </c>
      <c r="B79" s="56" t="s">
        <v>19</v>
      </c>
      <c r="C79" s="56" t="s">
        <v>352</v>
      </c>
      <c r="D79" s="56" t="s">
        <v>353</v>
      </c>
      <c r="E79" s="56" t="s">
        <v>22</v>
      </c>
      <c r="F79" s="56" t="s">
        <v>354</v>
      </c>
      <c r="G79" s="56" t="str">
        <f t="shared" si="2"/>
        <v>寺湾杜家窑村</v>
      </c>
      <c r="H79" s="56" t="s">
        <v>355</v>
      </c>
      <c r="I79" s="56" t="s">
        <v>25</v>
      </c>
      <c r="J79" s="56">
        <v>1</v>
      </c>
      <c r="K79" s="67">
        <v>1</v>
      </c>
      <c r="L79" s="67" t="s">
        <v>26</v>
      </c>
      <c r="M79" s="67" t="s">
        <v>26</v>
      </c>
      <c r="N79" s="67">
        <v>90</v>
      </c>
      <c r="O79" s="56">
        <v>500</v>
      </c>
      <c r="P79" s="56">
        <f t="shared" si="3"/>
        <v>1500</v>
      </c>
      <c r="Q79" s="56" t="s">
        <v>356</v>
      </c>
      <c r="R79" s="56" t="s">
        <v>26</v>
      </c>
      <c r="S79" s="56" t="s">
        <v>26</v>
      </c>
      <c r="T79" s="56" t="s">
        <v>26</v>
      </c>
      <c r="U79" s="56" t="s">
        <v>26</v>
      </c>
    </row>
    <row r="80" hidden="1" customHeight="1" spans="1:21">
      <c r="A80" s="56" t="s">
        <v>357</v>
      </c>
      <c r="B80" s="56" t="s">
        <v>19</v>
      </c>
      <c r="C80" s="56" t="s">
        <v>358</v>
      </c>
      <c r="D80" s="56" t="s">
        <v>359</v>
      </c>
      <c r="E80" s="56" t="s">
        <v>22</v>
      </c>
      <c r="F80" s="56" t="s">
        <v>354</v>
      </c>
      <c r="G80" s="56" t="str">
        <f t="shared" si="2"/>
        <v>寺湾杜家窑村</v>
      </c>
      <c r="H80" s="56" t="s">
        <v>355</v>
      </c>
      <c r="I80" s="56" t="s">
        <v>25</v>
      </c>
      <c r="J80" s="56">
        <v>1</v>
      </c>
      <c r="K80" s="67">
        <v>1</v>
      </c>
      <c r="L80" s="67" t="s">
        <v>26</v>
      </c>
      <c r="M80" s="67" t="s">
        <v>26</v>
      </c>
      <c r="N80" s="67">
        <v>90</v>
      </c>
      <c r="O80" s="56">
        <v>500</v>
      </c>
      <c r="P80" s="56">
        <f t="shared" si="3"/>
        <v>1500</v>
      </c>
      <c r="Q80" s="56" t="s">
        <v>360</v>
      </c>
      <c r="R80" s="56" t="s">
        <v>26</v>
      </c>
      <c r="S80" s="56" t="s">
        <v>26</v>
      </c>
      <c r="T80" s="56" t="s">
        <v>26</v>
      </c>
      <c r="U80" s="56" t="s">
        <v>26</v>
      </c>
    </row>
    <row r="81" hidden="1" customHeight="1" spans="1:21">
      <c r="A81" s="56" t="s">
        <v>361</v>
      </c>
      <c r="B81" s="56" t="s">
        <v>19</v>
      </c>
      <c r="C81" s="56" t="s">
        <v>362</v>
      </c>
      <c r="D81" s="56" t="s">
        <v>363</v>
      </c>
      <c r="E81" s="56" t="s">
        <v>22</v>
      </c>
      <c r="F81" s="56" t="s">
        <v>354</v>
      </c>
      <c r="G81" s="56" t="str">
        <f t="shared" si="2"/>
        <v>寺湾杜家窑村</v>
      </c>
      <c r="H81" s="56" t="s">
        <v>355</v>
      </c>
      <c r="I81" s="56" t="s">
        <v>25</v>
      </c>
      <c r="J81" s="56">
        <v>1</v>
      </c>
      <c r="K81" s="67">
        <v>1</v>
      </c>
      <c r="L81" s="67" t="s">
        <v>26</v>
      </c>
      <c r="M81" s="67" t="s">
        <v>26</v>
      </c>
      <c r="N81" s="67">
        <v>90</v>
      </c>
      <c r="O81" s="56">
        <v>500</v>
      </c>
      <c r="P81" s="56">
        <f t="shared" si="3"/>
        <v>1500</v>
      </c>
      <c r="Q81" s="56" t="s">
        <v>364</v>
      </c>
      <c r="R81" s="56" t="s">
        <v>26</v>
      </c>
      <c r="S81" s="56" t="s">
        <v>26</v>
      </c>
      <c r="T81" s="56" t="s">
        <v>26</v>
      </c>
      <c r="U81" s="56" t="s">
        <v>26</v>
      </c>
    </row>
    <row r="82" hidden="1" customHeight="1" spans="1:21">
      <c r="A82" s="56" t="s">
        <v>365</v>
      </c>
      <c r="B82" s="56" t="s">
        <v>19</v>
      </c>
      <c r="C82" s="56" t="s">
        <v>366</v>
      </c>
      <c r="D82" s="56" t="s">
        <v>367</v>
      </c>
      <c r="E82" s="56" t="s">
        <v>22</v>
      </c>
      <c r="F82" s="56" t="s">
        <v>354</v>
      </c>
      <c r="G82" s="56" t="str">
        <f t="shared" si="2"/>
        <v>寺湾杜家窑村</v>
      </c>
      <c r="H82" s="56" t="s">
        <v>355</v>
      </c>
      <c r="I82" s="56" t="s">
        <v>25</v>
      </c>
      <c r="J82" s="56">
        <v>1</v>
      </c>
      <c r="K82" s="67">
        <v>1</v>
      </c>
      <c r="L82" s="67" t="s">
        <v>26</v>
      </c>
      <c r="M82" s="67" t="s">
        <v>26</v>
      </c>
      <c r="N82" s="67">
        <v>90</v>
      </c>
      <c r="O82" s="56">
        <v>500</v>
      </c>
      <c r="P82" s="56">
        <f t="shared" si="3"/>
        <v>1500</v>
      </c>
      <c r="Q82" s="56" t="s">
        <v>368</v>
      </c>
      <c r="R82" s="56" t="s">
        <v>26</v>
      </c>
      <c r="S82" s="56" t="s">
        <v>26</v>
      </c>
      <c r="T82" s="56" t="s">
        <v>26</v>
      </c>
      <c r="U82" s="56" t="s">
        <v>26</v>
      </c>
    </row>
    <row r="83" hidden="1" customHeight="1" spans="1:21">
      <c r="A83" s="56" t="s">
        <v>369</v>
      </c>
      <c r="B83" s="56" t="s">
        <v>19</v>
      </c>
      <c r="C83" s="56" t="s">
        <v>370</v>
      </c>
      <c r="D83" s="56" t="s">
        <v>371</v>
      </c>
      <c r="E83" s="56" t="s">
        <v>22</v>
      </c>
      <c r="F83" s="56" t="s">
        <v>354</v>
      </c>
      <c r="G83" s="56" t="str">
        <f t="shared" si="2"/>
        <v>寺湾杜家窑村</v>
      </c>
      <c r="H83" s="56" t="s">
        <v>355</v>
      </c>
      <c r="I83" s="56" t="s">
        <v>25</v>
      </c>
      <c r="J83" s="56">
        <v>1</v>
      </c>
      <c r="K83" s="67">
        <v>1</v>
      </c>
      <c r="L83" s="67" t="s">
        <v>26</v>
      </c>
      <c r="M83" s="67" t="s">
        <v>26</v>
      </c>
      <c r="N83" s="67">
        <v>90</v>
      </c>
      <c r="O83" s="56">
        <v>500</v>
      </c>
      <c r="P83" s="56">
        <f t="shared" si="3"/>
        <v>1500</v>
      </c>
      <c r="Q83" s="56" t="s">
        <v>372</v>
      </c>
      <c r="R83" s="56" t="s">
        <v>26</v>
      </c>
      <c r="S83" s="56" t="s">
        <v>26</v>
      </c>
      <c r="T83" s="56" t="s">
        <v>26</v>
      </c>
      <c r="U83" s="56" t="s">
        <v>26</v>
      </c>
    </row>
    <row r="84" hidden="1" customHeight="1" spans="1:21">
      <c r="A84" s="56" t="s">
        <v>373</v>
      </c>
      <c r="B84" s="56" t="s">
        <v>347</v>
      </c>
      <c r="C84" s="56" t="s">
        <v>374</v>
      </c>
      <c r="D84" s="56" t="s">
        <v>375</v>
      </c>
      <c r="E84" s="56" t="s">
        <v>22</v>
      </c>
      <c r="F84" s="56" t="s">
        <v>354</v>
      </c>
      <c r="G84" s="56" t="str">
        <f t="shared" si="2"/>
        <v>寺湾杜家窑村</v>
      </c>
      <c r="H84" s="56" t="s">
        <v>355</v>
      </c>
      <c r="I84" s="56" t="s">
        <v>25</v>
      </c>
      <c r="J84" s="56">
        <v>1</v>
      </c>
      <c r="K84" s="67">
        <v>1</v>
      </c>
      <c r="L84" s="67" t="s">
        <v>26</v>
      </c>
      <c r="M84" s="67" t="s">
        <v>26</v>
      </c>
      <c r="N84" s="67">
        <v>90</v>
      </c>
      <c r="O84" s="56">
        <v>500</v>
      </c>
      <c r="P84" s="56">
        <f t="shared" si="3"/>
        <v>1500</v>
      </c>
      <c r="Q84" s="56" t="s">
        <v>376</v>
      </c>
      <c r="R84" s="56" t="s">
        <v>26</v>
      </c>
      <c r="S84" s="56" t="s">
        <v>26</v>
      </c>
      <c r="T84" s="56" t="s">
        <v>26</v>
      </c>
      <c r="U84" s="56" t="s">
        <v>26</v>
      </c>
    </row>
    <row r="85" hidden="1" customHeight="1" spans="1:21">
      <c r="A85" s="56" t="s">
        <v>377</v>
      </c>
      <c r="B85" s="56" t="s">
        <v>107</v>
      </c>
      <c r="C85" s="56" t="s">
        <v>378</v>
      </c>
      <c r="D85" s="56" t="s">
        <v>379</v>
      </c>
      <c r="E85" s="56" t="s">
        <v>22</v>
      </c>
      <c r="F85" s="56" t="s">
        <v>380</v>
      </c>
      <c r="G85" s="56" t="str">
        <f t="shared" si="2"/>
        <v>寺湾高湾村</v>
      </c>
      <c r="H85" s="56" t="s">
        <v>381</v>
      </c>
      <c r="I85" s="56" t="s">
        <v>25</v>
      </c>
      <c r="J85" s="56">
        <v>1</v>
      </c>
      <c r="K85" s="67" t="s">
        <v>26</v>
      </c>
      <c r="L85" s="67" t="s">
        <v>26</v>
      </c>
      <c r="M85" s="67">
        <v>1</v>
      </c>
      <c r="N85" s="67">
        <v>900</v>
      </c>
      <c r="O85" s="56">
        <v>500</v>
      </c>
      <c r="P85" s="56">
        <f t="shared" si="3"/>
        <v>1500</v>
      </c>
      <c r="Q85" s="56" t="s">
        <v>382</v>
      </c>
      <c r="R85" s="56" t="s">
        <v>26</v>
      </c>
      <c r="S85" s="56" t="s">
        <v>26</v>
      </c>
      <c r="T85" s="56" t="s">
        <v>26</v>
      </c>
      <c r="U85" s="56" t="s">
        <v>26</v>
      </c>
    </row>
    <row r="86" hidden="1" customHeight="1" spans="1:21">
      <c r="A86" s="56" t="s">
        <v>383</v>
      </c>
      <c r="B86" s="56" t="s">
        <v>19</v>
      </c>
      <c r="C86" s="56" t="s">
        <v>384</v>
      </c>
      <c r="D86" s="56" t="s">
        <v>385</v>
      </c>
      <c r="E86" s="56" t="s">
        <v>22</v>
      </c>
      <c r="F86" s="56" t="s">
        <v>380</v>
      </c>
      <c r="G86" s="56" t="str">
        <f t="shared" si="2"/>
        <v>寺湾高湾村</v>
      </c>
      <c r="H86" s="56" t="s">
        <v>381</v>
      </c>
      <c r="I86" s="56" t="s">
        <v>25</v>
      </c>
      <c r="J86" s="56">
        <v>1</v>
      </c>
      <c r="K86" s="67">
        <v>1</v>
      </c>
      <c r="L86" s="67" t="s">
        <v>26</v>
      </c>
      <c r="M86" s="67" t="s">
        <v>26</v>
      </c>
      <c r="N86" s="67">
        <v>90</v>
      </c>
      <c r="O86" s="56">
        <v>500</v>
      </c>
      <c r="P86" s="56">
        <f t="shared" si="3"/>
        <v>1500</v>
      </c>
      <c r="Q86" s="56" t="s">
        <v>386</v>
      </c>
      <c r="R86" s="56" t="s">
        <v>26</v>
      </c>
      <c r="S86" s="56" t="s">
        <v>26</v>
      </c>
      <c r="T86" s="56" t="s">
        <v>26</v>
      </c>
      <c r="U86" s="56" t="s">
        <v>26</v>
      </c>
    </row>
    <row r="87" hidden="1" customHeight="1" spans="1:21">
      <c r="A87" s="56" t="s">
        <v>387</v>
      </c>
      <c r="B87" s="56" t="s">
        <v>19</v>
      </c>
      <c r="C87" s="56" t="s">
        <v>388</v>
      </c>
      <c r="D87" s="56" t="s">
        <v>389</v>
      </c>
      <c r="E87" s="56" t="s">
        <v>22</v>
      </c>
      <c r="F87" s="56" t="s">
        <v>380</v>
      </c>
      <c r="G87" s="56" t="str">
        <f t="shared" si="2"/>
        <v>寺湾高湾村</v>
      </c>
      <c r="H87" s="56" t="s">
        <v>381</v>
      </c>
      <c r="I87" s="56" t="s">
        <v>25</v>
      </c>
      <c r="J87" s="56">
        <v>1</v>
      </c>
      <c r="K87" s="67">
        <v>1</v>
      </c>
      <c r="L87" s="67" t="s">
        <v>26</v>
      </c>
      <c r="M87" s="67" t="s">
        <v>26</v>
      </c>
      <c r="N87" s="67">
        <v>90</v>
      </c>
      <c r="O87" s="56">
        <v>500</v>
      </c>
      <c r="P87" s="56">
        <f t="shared" si="3"/>
        <v>1500</v>
      </c>
      <c r="Q87" s="56" t="s">
        <v>390</v>
      </c>
      <c r="R87" s="56" t="s">
        <v>26</v>
      </c>
      <c r="S87" s="56" t="s">
        <v>26</v>
      </c>
      <c r="T87" s="56" t="s">
        <v>26</v>
      </c>
      <c r="U87" s="56" t="s">
        <v>26</v>
      </c>
    </row>
    <row r="88" hidden="1" customHeight="1" spans="1:21">
      <c r="A88" s="56" t="s">
        <v>391</v>
      </c>
      <c r="B88" s="56" t="s">
        <v>19</v>
      </c>
      <c r="C88" s="56" t="s">
        <v>392</v>
      </c>
      <c r="D88" s="56" t="s">
        <v>393</v>
      </c>
      <c r="E88" s="56" t="s">
        <v>22</v>
      </c>
      <c r="F88" s="56" t="s">
        <v>380</v>
      </c>
      <c r="G88" s="56" t="str">
        <f t="shared" si="2"/>
        <v>寺湾高湾村</v>
      </c>
      <c r="H88" s="56" t="s">
        <v>381</v>
      </c>
      <c r="I88" s="56" t="s">
        <v>25</v>
      </c>
      <c r="J88" s="56">
        <v>1</v>
      </c>
      <c r="K88" s="67">
        <v>1</v>
      </c>
      <c r="L88" s="67" t="s">
        <v>26</v>
      </c>
      <c r="M88" s="67" t="s">
        <v>26</v>
      </c>
      <c r="N88" s="67">
        <v>90</v>
      </c>
      <c r="O88" s="56">
        <v>500</v>
      </c>
      <c r="P88" s="56">
        <f t="shared" si="3"/>
        <v>1500</v>
      </c>
      <c r="Q88" s="56" t="s">
        <v>394</v>
      </c>
      <c r="R88" s="56" t="s">
        <v>26</v>
      </c>
      <c r="S88" s="56" t="s">
        <v>26</v>
      </c>
      <c r="T88" s="56" t="s">
        <v>26</v>
      </c>
      <c r="U88" s="56" t="s">
        <v>26</v>
      </c>
    </row>
    <row r="89" hidden="1" customHeight="1" spans="1:21">
      <c r="A89" s="56" t="s">
        <v>395</v>
      </c>
      <c r="B89" s="56" t="s">
        <v>19</v>
      </c>
      <c r="C89" s="56" t="s">
        <v>396</v>
      </c>
      <c r="D89" s="56" t="s">
        <v>397</v>
      </c>
      <c r="E89" s="56" t="s">
        <v>22</v>
      </c>
      <c r="F89" s="56" t="s">
        <v>380</v>
      </c>
      <c r="G89" s="56" t="str">
        <f t="shared" si="2"/>
        <v>寺湾高湾村</v>
      </c>
      <c r="H89" s="56" t="s">
        <v>381</v>
      </c>
      <c r="I89" s="56" t="s">
        <v>25</v>
      </c>
      <c r="J89" s="56">
        <v>1</v>
      </c>
      <c r="K89" s="67" t="s">
        <v>26</v>
      </c>
      <c r="L89" s="67">
        <v>1</v>
      </c>
      <c r="M89" s="67" t="s">
        <v>26</v>
      </c>
      <c r="N89" s="67">
        <v>270</v>
      </c>
      <c r="O89" s="56">
        <v>500</v>
      </c>
      <c r="P89" s="56">
        <f t="shared" si="3"/>
        <v>1500</v>
      </c>
      <c r="Q89" s="56" t="s">
        <v>398</v>
      </c>
      <c r="R89" s="56" t="s">
        <v>26</v>
      </c>
      <c r="S89" s="56" t="s">
        <v>26</v>
      </c>
      <c r="T89" s="56" t="s">
        <v>26</v>
      </c>
      <c r="U89" s="56" t="s">
        <v>26</v>
      </c>
    </row>
    <row r="90" hidden="1" customHeight="1" spans="1:21">
      <c r="A90" s="56" t="s">
        <v>399</v>
      </c>
      <c r="B90" s="56" t="s">
        <v>19</v>
      </c>
      <c r="C90" s="56" t="s">
        <v>400</v>
      </c>
      <c r="D90" s="56" t="s">
        <v>401</v>
      </c>
      <c r="E90" s="56" t="s">
        <v>22</v>
      </c>
      <c r="F90" s="56" t="s">
        <v>380</v>
      </c>
      <c r="G90" s="56" t="str">
        <f t="shared" si="2"/>
        <v>寺湾高湾村</v>
      </c>
      <c r="H90" s="56" t="s">
        <v>381</v>
      </c>
      <c r="I90" s="56" t="s">
        <v>25</v>
      </c>
      <c r="J90" s="56">
        <v>1</v>
      </c>
      <c r="K90" s="67" t="s">
        <v>26</v>
      </c>
      <c r="L90" s="67">
        <v>1</v>
      </c>
      <c r="M90" s="67" t="s">
        <v>26</v>
      </c>
      <c r="N90" s="67">
        <v>270</v>
      </c>
      <c r="O90" s="56">
        <v>500</v>
      </c>
      <c r="P90" s="56">
        <f t="shared" si="3"/>
        <v>1500</v>
      </c>
      <c r="Q90" s="56" t="s">
        <v>402</v>
      </c>
      <c r="R90" s="56" t="s">
        <v>26</v>
      </c>
      <c r="S90" s="56" t="s">
        <v>26</v>
      </c>
      <c r="T90" s="56" t="s">
        <v>26</v>
      </c>
      <c r="U90" s="56" t="s">
        <v>26</v>
      </c>
    </row>
    <row r="91" hidden="1" customHeight="1" spans="1:21">
      <c r="A91" s="56" t="s">
        <v>403</v>
      </c>
      <c r="B91" s="56" t="s">
        <v>19</v>
      </c>
      <c r="C91" s="56" t="s">
        <v>404</v>
      </c>
      <c r="D91" s="56" t="s">
        <v>405</v>
      </c>
      <c r="E91" s="56" t="s">
        <v>22</v>
      </c>
      <c r="F91" s="56" t="s">
        <v>380</v>
      </c>
      <c r="G91" s="56" t="str">
        <f t="shared" si="2"/>
        <v>寺湾高湾村</v>
      </c>
      <c r="H91" s="56" t="s">
        <v>381</v>
      </c>
      <c r="I91" s="56" t="s">
        <v>25</v>
      </c>
      <c r="J91" s="56">
        <v>1</v>
      </c>
      <c r="K91" s="67">
        <v>1</v>
      </c>
      <c r="L91" s="67" t="s">
        <v>26</v>
      </c>
      <c r="M91" s="67" t="s">
        <v>26</v>
      </c>
      <c r="N91" s="67">
        <v>90</v>
      </c>
      <c r="O91" s="56">
        <v>500</v>
      </c>
      <c r="P91" s="56">
        <f t="shared" si="3"/>
        <v>1500</v>
      </c>
      <c r="Q91" s="56" t="s">
        <v>406</v>
      </c>
      <c r="R91" s="56" t="s">
        <v>26</v>
      </c>
      <c r="S91" s="56" t="s">
        <v>26</v>
      </c>
      <c r="T91" s="56" t="s">
        <v>26</v>
      </c>
      <c r="U91" s="56" t="s">
        <v>26</v>
      </c>
    </row>
    <row r="92" hidden="1" customHeight="1" spans="1:21">
      <c r="A92" s="56" t="s">
        <v>407</v>
      </c>
      <c r="B92" s="56" t="s">
        <v>19</v>
      </c>
      <c r="C92" s="56" t="s">
        <v>408</v>
      </c>
      <c r="D92" s="56" t="s">
        <v>409</v>
      </c>
      <c r="E92" s="56" t="s">
        <v>22</v>
      </c>
      <c r="F92" s="56" t="s">
        <v>380</v>
      </c>
      <c r="G92" s="56" t="str">
        <f t="shared" si="2"/>
        <v>寺湾高湾村</v>
      </c>
      <c r="H92" s="56" t="s">
        <v>381</v>
      </c>
      <c r="I92" s="56" t="s">
        <v>25</v>
      </c>
      <c r="J92" s="56">
        <v>1</v>
      </c>
      <c r="K92" s="67">
        <v>1</v>
      </c>
      <c r="L92" s="67" t="s">
        <v>26</v>
      </c>
      <c r="M92" s="67" t="s">
        <v>26</v>
      </c>
      <c r="N92" s="67">
        <v>90</v>
      </c>
      <c r="O92" s="56">
        <v>500</v>
      </c>
      <c r="P92" s="56">
        <f t="shared" si="3"/>
        <v>1500</v>
      </c>
      <c r="Q92" s="56" t="s">
        <v>410</v>
      </c>
      <c r="R92" s="56" t="s">
        <v>26</v>
      </c>
      <c r="S92" s="56" t="s">
        <v>26</v>
      </c>
      <c r="T92" s="56" t="s">
        <v>26</v>
      </c>
      <c r="U92" s="56" t="s">
        <v>26</v>
      </c>
    </row>
    <row r="93" hidden="1" customHeight="1" spans="1:21">
      <c r="A93" s="56" t="s">
        <v>411</v>
      </c>
      <c r="B93" s="56" t="s">
        <v>19</v>
      </c>
      <c r="C93" s="56" t="s">
        <v>412</v>
      </c>
      <c r="D93" s="56" t="s">
        <v>413</v>
      </c>
      <c r="E93" s="56" t="s">
        <v>22</v>
      </c>
      <c r="F93" s="56" t="s">
        <v>380</v>
      </c>
      <c r="G93" s="56" t="str">
        <f t="shared" si="2"/>
        <v>寺湾高湾村</v>
      </c>
      <c r="H93" s="56" t="s">
        <v>381</v>
      </c>
      <c r="I93" s="56" t="s">
        <v>25</v>
      </c>
      <c r="J93" s="56">
        <v>1</v>
      </c>
      <c r="K93" s="67">
        <v>1</v>
      </c>
      <c r="L93" s="67" t="s">
        <v>26</v>
      </c>
      <c r="M93" s="67" t="s">
        <v>26</v>
      </c>
      <c r="N93" s="67">
        <v>90</v>
      </c>
      <c r="O93" s="56">
        <v>500</v>
      </c>
      <c r="P93" s="56">
        <f t="shared" si="3"/>
        <v>1500</v>
      </c>
      <c r="Q93" s="56" t="s">
        <v>414</v>
      </c>
      <c r="R93" s="56" t="s">
        <v>26</v>
      </c>
      <c r="S93" s="56" t="s">
        <v>26</v>
      </c>
      <c r="T93" s="56" t="s">
        <v>26</v>
      </c>
      <c r="U93" s="56" t="s">
        <v>26</v>
      </c>
    </row>
    <row r="94" hidden="1" customHeight="1" spans="1:21">
      <c r="A94" s="56" t="s">
        <v>415</v>
      </c>
      <c r="B94" s="56" t="s">
        <v>19</v>
      </c>
      <c r="C94" s="56" t="s">
        <v>416</v>
      </c>
      <c r="D94" s="56" t="s">
        <v>417</v>
      </c>
      <c r="E94" s="56" t="s">
        <v>22</v>
      </c>
      <c r="F94" s="56" t="s">
        <v>380</v>
      </c>
      <c r="G94" s="56" t="str">
        <f t="shared" si="2"/>
        <v>寺湾高湾村</v>
      </c>
      <c r="H94" s="56" t="s">
        <v>381</v>
      </c>
      <c r="I94" s="56" t="s">
        <v>25</v>
      </c>
      <c r="J94" s="56">
        <v>1</v>
      </c>
      <c r="K94" s="67">
        <v>1</v>
      </c>
      <c r="L94" s="67" t="s">
        <v>26</v>
      </c>
      <c r="M94" s="67" t="s">
        <v>26</v>
      </c>
      <c r="N94" s="67">
        <v>90</v>
      </c>
      <c r="O94" s="56">
        <v>500</v>
      </c>
      <c r="P94" s="56">
        <f t="shared" si="3"/>
        <v>1500</v>
      </c>
      <c r="Q94" s="56" t="s">
        <v>418</v>
      </c>
      <c r="R94" s="56" t="s">
        <v>26</v>
      </c>
      <c r="S94" s="56" t="s">
        <v>26</v>
      </c>
      <c r="T94" s="56" t="s">
        <v>26</v>
      </c>
      <c r="U94" s="56" t="s">
        <v>26</v>
      </c>
    </row>
    <row r="95" hidden="1" customHeight="1" spans="1:21">
      <c r="A95" s="56" t="s">
        <v>419</v>
      </c>
      <c r="B95" s="56" t="s">
        <v>19</v>
      </c>
      <c r="C95" s="56" t="s">
        <v>420</v>
      </c>
      <c r="D95" s="56" t="s">
        <v>421</v>
      </c>
      <c r="E95" s="56" t="s">
        <v>22</v>
      </c>
      <c r="F95" s="56" t="s">
        <v>380</v>
      </c>
      <c r="G95" s="56" t="str">
        <f t="shared" si="2"/>
        <v>寺湾高湾村</v>
      </c>
      <c r="H95" s="56" t="s">
        <v>381</v>
      </c>
      <c r="I95" s="56" t="s">
        <v>25</v>
      </c>
      <c r="J95" s="56">
        <v>1</v>
      </c>
      <c r="K95" s="67">
        <v>1</v>
      </c>
      <c r="L95" s="67" t="s">
        <v>26</v>
      </c>
      <c r="M95" s="67" t="s">
        <v>26</v>
      </c>
      <c r="N95" s="67">
        <v>90</v>
      </c>
      <c r="O95" s="56">
        <v>500</v>
      </c>
      <c r="P95" s="56">
        <f t="shared" si="3"/>
        <v>1500</v>
      </c>
      <c r="Q95" s="56" t="s">
        <v>422</v>
      </c>
      <c r="R95" s="56" t="s">
        <v>26</v>
      </c>
      <c r="S95" s="56" t="s">
        <v>26</v>
      </c>
      <c r="T95" s="56" t="s">
        <v>26</v>
      </c>
      <c r="U95" s="56" t="s">
        <v>26</v>
      </c>
    </row>
    <row r="96" hidden="1" customHeight="1" spans="1:21">
      <c r="A96" s="56"/>
      <c r="B96" s="72">
        <v>44105</v>
      </c>
      <c r="C96" s="76" t="s">
        <v>423</v>
      </c>
      <c r="D96" s="73" t="s">
        <v>424</v>
      </c>
      <c r="E96" s="73" t="s">
        <v>22</v>
      </c>
      <c r="F96" s="73" t="s">
        <v>380</v>
      </c>
      <c r="G96" s="56" t="str">
        <f t="shared" si="2"/>
        <v>寺湾高湾村</v>
      </c>
      <c r="H96" s="56" t="s">
        <v>381</v>
      </c>
      <c r="I96" s="56" t="s">
        <v>25</v>
      </c>
      <c r="J96" s="56">
        <v>1</v>
      </c>
      <c r="K96" s="67"/>
      <c r="L96" s="67"/>
      <c r="M96" s="67">
        <v>1</v>
      </c>
      <c r="N96" s="67">
        <v>900</v>
      </c>
      <c r="O96" s="56">
        <v>500</v>
      </c>
      <c r="P96" s="56">
        <v>1500</v>
      </c>
      <c r="Q96" s="76" t="s">
        <v>425</v>
      </c>
      <c r="R96" s="56"/>
      <c r="S96" s="56"/>
      <c r="T96" s="56"/>
      <c r="U96" s="56"/>
    </row>
    <row r="97" hidden="1" customHeight="1" spans="1:21">
      <c r="A97" s="56" t="s">
        <v>426</v>
      </c>
      <c r="B97" s="56" t="s">
        <v>19</v>
      </c>
      <c r="C97" s="56" t="s">
        <v>427</v>
      </c>
      <c r="D97" s="56" t="s">
        <v>428</v>
      </c>
      <c r="E97" s="56" t="s">
        <v>22</v>
      </c>
      <c r="F97" s="56" t="s">
        <v>429</v>
      </c>
      <c r="G97" s="56" t="str">
        <f t="shared" si="2"/>
        <v>寺湾黄楝树村</v>
      </c>
      <c r="H97" s="56" t="s">
        <v>430</v>
      </c>
      <c r="I97" s="56" t="s">
        <v>25</v>
      </c>
      <c r="J97" s="56">
        <v>1</v>
      </c>
      <c r="K97" s="67">
        <v>1</v>
      </c>
      <c r="L97" s="67" t="s">
        <v>26</v>
      </c>
      <c r="M97" s="67" t="s">
        <v>26</v>
      </c>
      <c r="N97" s="67">
        <v>90</v>
      </c>
      <c r="O97" s="56">
        <v>500</v>
      </c>
      <c r="P97" s="56">
        <f t="shared" ref="P97:P160" si="4">J97*1500</f>
        <v>1500</v>
      </c>
      <c r="Q97" s="56" t="s">
        <v>431</v>
      </c>
      <c r="R97" s="56" t="s">
        <v>26</v>
      </c>
      <c r="S97" s="56" t="s">
        <v>26</v>
      </c>
      <c r="T97" s="56" t="s">
        <v>26</v>
      </c>
      <c r="U97" s="56" t="s">
        <v>26</v>
      </c>
    </row>
    <row r="98" hidden="1" customHeight="1" spans="1:21">
      <c r="A98" s="56" t="s">
        <v>432</v>
      </c>
      <c r="B98" s="56" t="s">
        <v>19</v>
      </c>
      <c r="C98" s="56" t="s">
        <v>433</v>
      </c>
      <c r="D98" s="56" t="s">
        <v>434</v>
      </c>
      <c r="E98" s="56" t="s">
        <v>22</v>
      </c>
      <c r="F98" s="56" t="s">
        <v>429</v>
      </c>
      <c r="G98" s="56" t="str">
        <f t="shared" si="2"/>
        <v>寺湾黄楝树村</v>
      </c>
      <c r="H98" s="56" t="s">
        <v>430</v>
      </c>
      <c r="I98" s="56" t="s">
        <v>25</v>
      </c>
      <c r="J98" s="56">
        <v>1</v>
      </c>
      <c r="K98" s="67" t="s">
        <v>26</v>
      </c>
      <c r="L98" s="67">
        <v>1</v>
      </c>
      <c r="M98" s="67" t="s">
        <v>26</v>
      </c>
      <c r="N98" s="67">
        <v>270</v>
      </c>
      <c r="O98" s="56">
        <v>500</v>
      </c>
      <c r="P98" s="56">
        <f t="shared" si="4"/>
        <v>1500</v>
      </c>
      <c r="Q98" s="56" t="s">
        <v>435</v>
      </c>
      <c r="R98" s="56" t="s">
        <v>26</v>
      </c>
      <c r="S98" s="56" t="s">
        <v>26</v>
      </c>
      <c r="T98" s="56" t="s">
        <v>26</v>
      </c>
      <c r="U98" s="56" t="s">
        <v>26</v>
      </c>
    </row>
    <row r="99" hidden="1" customHeight="1" spans="1:21">
      <c r="A99" s="56" t="s">
        <v>436</v>
      </c>
      <c r="B99" s="56" t="s">
        <v>19</v>
      </c>
      <c r="C99" s="56" t="s">
        <v>437</v>
      </c>
      <c r="D99" s="56" t="s">
        <v>438</v>
      </c>
      <c r="E99" s="56" t="s">
        <v>22</v>
      </c>
      <c r="F99" s="56" t="s">
        <v>429</v>
      </c>
      <c r="G99" s="56" t="str">
        <f t="shared" si="2"/>
        <v>寺湾黄楝树村</v>
      </c>
      <c r="H99" s="56" t="s">
        <v>430</v>
      </c>
      <c r="I99" s="56" t="s">
        <v>25</v>
      </c>
      <c r="J99" s="56">
        <v>1</v>
      </c>
      <c r="K99" s="67">
        <v>1</v>
      </c>
      <c r="L99" s="67" t="s">
        <v>26</v>
      </c>
      <c r="M99" s="67" t="s">
        <v>26</v>
      </c>
      <c r="N99" s="67">
        <v>90</v>
      </c>
      <c r="O99" s="56">
        <v>500</v>
      </c>
      <c r="P99" s="56">
        <f t="shared" si="4"/>
        <v>1500</v>
      </c>
      <c r="Q99" s="56" t="s">
        <v>439</v>
      </c>
      <c r="R99" s="56" t="s">
        <v>26</v>
      </c>
      <c r="S99" s="56" t="s">
        <v>26</v>
      </c>
      <c r="T99" s="56" t="s">
        <v>26</v>
      </c>
      <c r="U99" s="56" t="s">
        <v>26</v>
      </c>
    </row>
    <row r="100" hidden="1" customHeight="1" spans="1:21">
      <c r="A100" s="56" t="s">
        <v>440</v>
      </c>
      <c r="B100" s="56" t="s">
        <v>19</v>
      </c>
      <c r="C100" s="56" t="s">
        <v>441</v>
      </c>
      <c r="D100" s="56" t="s">
        <v>442</v>
      </c>
      <c r="E100" s="56" t="s">
        <v>22</v>
      </c>
      <c r="F100" s="56" t="s">
        <v>429</v>
      </c>
      <c r="G100" s="56" t="str">
        <f t="shared" si="2"/>
        <v>寺湾黄楝树村</v>
      </c>
      <c r="H100" s="56" t="s">
        <v>430</v>
      </c>
      <c r="I100" s="56" t="s">
        <v>25</v>
      </c>
      <c r="J100" s="56">
        <v>1</v>
      </c>
      <c r="K100" s="67">
        <v>1</v>
      </c>
      <c r="L100" s="67" t="s">
        <v>26</v>
      </c>
      <c r="M100" s="67" t="s">
        <v>26</v>
      </c>
      <c r="N100" s="67">
        <v>90</v>
      </c>
      <c r="O100" s="56">
        <v>500</v>
      </c>
      <c r="P100" s="56">
        <f t="shared" si="4"/>
        <v>1500</v>
      </c>
      <c r="Q100" s="56" t="s">
        <v>443</v>
      </c>
      <c r="R100" s="56" t="s">
        <v>26</v>
      </c>
      <c r="S100" s="56" t="s">
        <v>26</v>
      </c>
      <c r="T100" s="56" t="s">
        <v>26</v>
      </c>
      <c r="U100" s="56" t="s">
        <v>26</v>
      </c>
    </row>
    <row r="101" hidden="1" customHeight="1" spans="1:21">
      <c r="A101" s="56" t="s">
        <v>444</v>
      </c>
      <c r="B101" s="56" t="s">
        <v>19</v>
      </c>
      <c r="C101" s="56" t="s">
        <v>445</v>
      </c>
      <c r="D101" s="56" t="s">
        <v>446</v>
      </c>
      <c r="E101" s="56" t="s">
        <v>22</v>
      </c>
      <c r="F101" s="56" t="s">
        <v>429</v>
      </c>
      <c r="G101" s="56" t="str">
        <f t="shared" si="2"/>
        <v>寺湾黄楝树村</v>
      </c>
      <c r="H101" s="56" t="s">
        <v>430</v>
      </c>
      <c r="I101" s="56" t="s">
        <v>25</v>
      </c>
      <c r="J101" s="56">
        <v>1</v>
      </c>
      <c r="K101" s="67">
        <v>1</v>
      </c>
      <c r="L101" s="67" t="s">
        <v>26</v>
      </c>
      <c r="M101" s="67" t="s">
        <v>26</v>
      </c>
      <c r="N101" s="67">
        <v>90</v>
      </c>
      <c r="O101" s="56">
        <v>500</v>
      </c>
      <c r="P101" s="56">
        <f t="shared" si="4"/>
        <v>1500</v>
      </c>
      <c r="Q101" s="56" t="s">
        <v>447</v>
      </c>
      <c r="R101" s="56" t="s">
        <v>26</v>
      </c>
      <c r="S101" s="56" t="s">
        <v>26</v>
      </c>
      <c r="T101" s="56" t="s">
        <v>26</v>
      </c>
      <c r="U101" s="56" t="s">
        <v>26</v>
      </c>
    </row>
    <row r="102" hidden="1" customHeight="1" spans="1:21">
      <c r="A102" s="56" t="s">
        <v>448</v>
      </c>
      <c r="B102" s="56" t="s">
        <v>19</v>
      </c>
      <c r="C102" s="56" t="s">
        <v>449</v>
      </c>
      <c r="D102" s="56" t="s">
        <v>450</v>
      </c>
      <c r="E102" s="56" t="s">
        <v>22</v>
      </c>
      <c r="F102" s="56" t="s">
        <v>429</v>
      </c>
      <c r="G102" s="56" t="str">
        <f t="shared" si="2"/>
        <v>寺湾黄楝树村</v>
      </c>
      <c r="H102" s="56" t="s">
        <v>430</v>
      </c>
      <c r="I102" s="56" t="s">
        <v>25</v>
      </c>
      <c r="J102" s="56">
        <v>1</v>
      </c>
      <c r="K102" s="67">
        <v>1</v>
      </c>
      <c r="L102" s="67" t="s">
        <v>26</v>
      </c>
      <c r="M102" s="67" t="s">
        <v>26</v>
      </c>
      <c r="N102" s="67">
        <v>90</v>
      </c>
      <c r="O102" s="56">
        <v>500</v>
      </c>
      <c r="P102" s="56">
        <f t="shared" si="4"/>
        <v>1500</v>
      </c>
      <c r="Q102" s="56" t="s">
        <v>451</v>
      </c>
      <c r="R102" s="56" t="s">
        <v>26</v>
      </c>
      <c r="S102" s="56" t="s">
        <v>26</v>
      </c>
      <c r="T102" s="56" t="s">
        <v>26</v>
      </c>
      <c r="U102" s="56" t="s">
        <v>26</v>
      </c>
    </row>
    <row r="103" hidden="1" customHeight="1" spans="1:21">
      <c r="A103" s="56" t="s">
        <v>452</v>
      </c>
      <c r="B103" s="56" t="s">
        <v>19</v>
      </c>
      <c r="C103" s="56" t="s">
        <v>453</v>
      </c>
      <c r="D103" s="56" t="s">
        <v>454</v>
      </c>
      <c r="E103" s="56" t="s">
        <v>22</v>
      </c>
      <c r="F103" s="56" t="s">
        <v>429</v>
      </c>
      <c r="G103" s="56" t="str">
        <f t="shared" si="2"/>
        <v>寺湾黄楝树村</v>
      </c>
      <c r="H103" s="56" t="s">
        <v>430</v>
      </c>
      <c r="I103" s="56" t="s">
        <v>25</v>
      </c>
      <c r="J103" s="56">
        <v>1</v>
      </c>
      <c r="K103" s="67" t="s">
        <v>26</v>
      </c>
      <c r="L103" s="67">
        <v>1</v>
      </c>
      <c r="M103" s="67" t="s">
        <v>26</v>
      </c>
      <c r="N103" s="67">
        <v>270</v>
      </c>
      <c r="O103" s="56">
        <v>500</v>
      </c>
      <c r="P103" s="56">
        <f t="shared" si="4"/>
        <v>1500</v>
      </c>
      <c r="Q103" s="56" t="s">
        <v>455</v>
      </c>
      <c r="R103" s="56" t="s">
        <v>26</v>
      </c>
      <c r="S103" s="56" t="s">
        <v>26</v>
      </c>
      <c r="T103" s="56" t="s">
        <v>26</v>
      </c>
      <c r="U103" s="56" t="s">
        <v>26</v>
      </c>
    </row>
    <row r="104" hidden="1" customHeight="1" spans="1:21">
      <c r="A104" s="56" t="s">
        <v>456</v>
      </c>
      <c r="B104" s="56" t="s">
        <v>19</v>
      </c>
      <c r="C104" s="56" t="s">
        <v>457</v>
      </c>
      <c r="D104" s="56" t="s">
        <v>458</v>
      </c>
      <c r="E104" s="56" t="s">
        <v>22</v>
      </c>
      <c r="F104" s="56" t="s">
        <v>429</v>
      </c>
      <c r="G104" s="56" t="str">
        <f t="shared" si="2"/>
        <v>寺湾黄楝树村</v>
      </c>
      <c r="H104" s="56" t="s">
        <v>430</v>
      </c>
      <c r="I104" s="56" t="s">
        <v>25</v>
      </c>
      <c r="J104" s="56">
        <v>1</v>
      </c>
      <c r="K104" s="67">
        <v>1</v>
      </c>
      <c r="L104" s="67" t="s">
        <v>26</v>
      </c>
      <c r="M104" s="67" t="s">
        <v>26</v>
      </c>
      <c r="N104" s="67">
        <v>90</v>
      </c>
      <c r="O104" s="56">
        <v>500</v>
      </c>
      <c r="P104" s="56">
        <f t="shared" si="4"/>
        <v>1500</v>
      </c>
      <c r="Q104" s="56" t="s">
        <v>459</v>
      </c>
      <c r="R104" s="56" t="s">
        <v>26</v>
      </c>
      <c r="S104" s="56" t="s">
        <v>26</v>
      </c>
      <c r="T104" s="56" t="s">
        <v>26</v>
      </c>
      <c r="U104" s="56" t="s">
        <v>26</v>
      </c>
    </row>
    <row r="105" hidden="1" customHeight="1" spans="1:21">
      <c r="A105" s="56" t="s">
        <v>460</v>
      </c>
      <c r="B105" s="56" t="s">
        <v>19</v>
      </c>
      <c r="C105" s="56" t="s">
        <v>461</v>
      </c>
      <c r="D105" s="56" t="s">
        <v>462</v>
      </c>
      <c r="E105" s="56" t="s">
        <v>22</v>
      </c>
      <c r="F105" s="56" t="s">
        <v>429</v>
      </c>
      <c r="G105" s="56" t="str">
        <f t="shared" si="2"/>
        <v>寺湾黄楝树村</v>
      </c>
      <c r="H105" s="56" t="s">
        <v>430</v>
      </c>
      <c r="I105" s="56" t="s">
        <v>25</v>
      </c>
      <c r="J105" s="56">
        <v>1</v>
      </c>
      <c r="K105" s="67">
        <v>1</v>
      </c>
      <c r="L105" s="67" t="s">
        <v>26</v>
      </c>
      <c r="M105" s="67" t="s">
        <v>26</v>
      </c>
      <c r="N105" s="67">
        <v>90</v>
      </c>
      <c r="O105" s="56">
        <v>500</v>
      </c>
      <c r="P105" s="56">
        <f t="shared" si="4"/>
        <v>1500</v>
      </c>
      <c r="Q105" s="56" t="s">
        <v>463</v>
      </c>
      <c r="R105" s="56" t="s">
        <v>26</v>
      </c>
      <c r="S105" s="56" t="s">
        <v>26</v>
      </c>
      <c r="T105" s="56" t="s">
        <v>26</v>
      </c>
      <c r="U105" s="56" t="s">
        <v>26</v>
      </c>
    </row>
    <row r="106" hidden="1" customHeight="1" spans="1:21">
      <c r="A106" s="56" t="s">
        <v>464</v>
      </c>
      <c r="B106" s="56" t="s">
        <v>19</v>
      </c>
      <c r="C106" s="56" t="s">
        <v>465</v>
      </c>
      <c r="D106" s="56" t="s">
        <v>466</v>
      </c>
      <c r="E106" s="56" t="s">
        <v>22</v>
      </c>
      <c r="F106" s="56" t="s">
        <v>429</v>
      </c>
      <c r="G106" s="56" t="str">
        <f t="shared" si="2"/>
        <v>寺湾黄楝树村</v>
      </c>
      <c r="H106" s="56" t="s">
        <v>430</v>
      </c>
      <c r="I106" s="56" t="s">
        <v>25</v>
      </c>
      <c r="J106" s="56">
        <v>1</v>
      </c>
      <c r="K106" s="67">
        <v>1</v>
      </c>
      <c r="L106" s="67" t="s">
        <v>26</v>
      </c>
      <c r="M106" s="67" t="s">
        <v>26</v>
      </c>
      <c r="N106" s="67">
        <v>90</v>
      </c>
      <c r="O106" s="56">
        <v>500</v>
      </c>
      <c r="P106" s="56">
        <f t="shared" si="4"/>
        <v>1500</v>
      </c>
      <c r="Q106" s="56" t="s">
        <v>467</v>
      </c>
      <c r="R106" s="56" t="s">
        <v>26</v>
      </c>
      <c r="S106" s="56" t="s">
        <v>26</v>
      </c>
      <c r="T106" s="56" t="s">
        <v>26</v>
      </c>
      <c r="U106" s="56" t="s">
        <v>26</v>
      </c>
    </row>
    <row r="107" hidden="1" customHeight="1" spans="1:21">
      <c r="A107" s="56" t="s">
        <v>468</v>
      </c>
      <c r="B107" s="56" t="s">
        <v>19</v>
      </c>
      <c r="C107" s="56" t="s">
        <v>469</v>
      </c>
      <c r="D107" s="56" t="s">
        <v>470</v>
      </c>
      <c r="E107" s="56" t="s">
        <v>22</v>
      </c>
      <c r="F107" s="56" t="s">
        <v>429</v>
      </c>
      <c r="G107" s="56" t="str">
        <f t="shared" si="2"/>
        <v>寺湾黄楝树村</v>
      </c>
      <c r="H107" s="56" t="s">
        <v>430</v>
      </c>
      <c r="I107" s="56" t="s">
        <v>25</v>
      </c>
      <c r="J107" s="56">
        <v>1</v>
      </c>
      <c r="K107" s="67">
        <v>1</v>
      </c>
      <c r="L107" s="67" t="s">
        <v>26</v>
      </c>
      <c r="M107" s="67" t="s">
        <v>26</v>
      </c>
      <c r="N107" s="67">
        <v>90</v>
      </c>
      <c r="O107" s="56">
        <v>500</v>
      </c>
      <c r="P107" s="56">
        <f t="shared" si="4"/>
        <v>1500</v>
      </c>
      <c r="Q107" s="56" t="s">
        <v>471</v>
      </c>
      <c r="R107" s="56" t="s">
        <v>26</v>
      </c>
      <c r="S107" s="56" t="s">
        <v>26</v>
      </c>
      <c r="T107" s="56" t="s">
        <v>26</v>
      </c>
      <c r="U107" s="56" t="s">
        <v>26</v>
      </c>
    </row>
    <row r="108" hidden="1" customHeight="1" spans="1:21">
      <c r="A108" s="56" t="s">
        <v>472</v>
      </c>
      <c r="B108" s="56" t="s">
        <v>19</v>
      </c>
      <c r="C108" s="56" t="s">
        <v>473</v>
      </c>
      <c r="D108" s="56" t="s">
        <v>474</v>
      </c>
      <c r="E108" s="56" t="s">
        <v>22</v>
      </c>
      <c r="F108" s="56" t="s">
        <v>429</v>
      </c>
      <c r="G108" s="56" t="str">
        <f t="shared" si="2"/>
        <v>寺湾黄楝树村</v>
      </c>
      <c r="H108" s="56" t="s">
        <v>430</v>
      </c>
      <c r="I108" s="56" t="s">
        <v>25</v>
      </c>
      <c r="J108" s="56">
        <v>1</v>
      </c>
      <c r="K108" s="67">
        <v>1</v>
      </c>
      <c r="L108" s="67" t="s">
        <v>26</v>
      </c>
      <c r="M108" s="67" t="s">
        <v>26</v>
      </c>
      <c r="N108" s="67">
        <v>90</v>
      </c>
      <c r="O108" s="56">
        <v>500</v>
      </c>
      <c r="P108" s="56">
        <f t="shared" si="4"/>
        <v>1500</v>
      </c>
      <c r="Q108" s="56" t="s">
        <v>475</v>
      </c>
      <c r="R108" s="56" t="s">
        <v>26</v>
      </c>
      <c r="S108" s="56" t="s">
        <v>26</v>
      </c>
      <c r="T108" s="56" t="s">
        <v>26</v>
      </c>
      <c r="U108" s="56" t="s">
        <v>26</v>
      </c>
    </row>
    <row r="109" hidden="1" customHeight="1" spans="1:21">
      <c r="A109" s="56" t="s">
        <v>476</v>
      </c>
      <c r="B109" s="56" t="s">
        <v>19</v>
      </c>
      <c r="C109" s="56" t="s">
        <v>477</v>
      </c>
      <c r="D109" s="56" t="s">
        <v>478</v>
      </c>
      <c r="E109" s="56" t="s">
        <v>22</v>
      </c>
      <c r="F109" s="56" t="s">
        <v>429</v>
      </c>
      <c r="G109" s="56" t="str">
        <f t="shared" si="2"/>
        <v>寺湾黄楝树村</v>
      </c>
      <c r="H109" s="56" t="s">
        <v>430</v>
      </c>
      <c r="I109" s="56" t="s">
        <v>25</v>
      </c>
      <c r="J109" s="56">
        <v>1</v>
      </c>
      <c r="K109" s="67">
        <v>1</v>
      </c>
      <c r="L109" s="67" t="s">
        <v>26</v>
      </c>
      <c r="M109" s="67" t="s">
        <v>26</v>
      </c>
      <c r="N109" s="67">
        <v>90</v>
      </c>
      <c r="O109" s="56">
        <v>500</v>
      </c>
      <c r="P109" s="56">
        <f t="shared" si="4"/>
        <v>1500</v>
      </c>
      <c r="Q109" s="56" t="s">
        <v>479</v>
      </c>
      <c r="R109" s="56" t="s">
        <v>26</v>
      </c>
      <c r="S109" s="56" t="s">
        <v>26</v>
      </c>
      <c r="T109" s="56" t="s">
        <v>26</v>
      </c>
      <c r="U109" s="56" t="s">
        <v>26</v>
      </c>
    </row>
    <row r="110" hidden="1" customHeight="1" spans="1:21">
      <c r="A110" s="56" t="s">
        <v>480</v>
      </c>
      <c r="B110" s="56" t="s">
        <v>19</v>
      </c>
      <c r="C110" s="56" t="s">
        <v>481</v>
      </c>
      <c r="D110" s="56" t="s">
        <v>482</v>
      </c>
      <c r="E110" s="56" t="s">
        <v>22</v>
      </c>
      <c r="F110" s="56" t="s">
        <v>483</v>
      </c>
      <c r="G110" s="56" t="str">
        <f t="shared" si="2"/>
        <v>寺湾火星庙村</v>
      </c>
      <c r="H110" s="56" t="s">
        <v>80</v>
      </c>
      <c r="I110" s="56" t="s">
        <v>25</v>
      </c>
      <c r="J110" s="56">
        <v>1</v>
      </c>
      <c r="K110" s="67" t="s">
        <v>26</v>
      </c>
      <c r="L110" s="67">
        <v>1</v>
      </c>
      <c r="M110" s="67" t="s">
        <v>26</v>
      </c>
      <c r="N110" s="67">
        <v>270</v>
      </c>
      <c r="O110" s="56">
        <v>500</v>
      </c>
      <c r="P110" s="56">
        <f t="shared" si="4"/>
        <v>1500</v>
      </c>
      <c r="Q110" s="56" t="s">
        <v>484</v>
      </c>
      <c r="R110" s="56" t="s">
        <v>26</v>
      </c>
      <c r="S110" s="56" t="s">
        <v>26</v>
      </c>
      <c r="T110" s="56" t="s">
        <v>26</v>
      </c>
      <c r="U110" s="56" t="s">
        <v>26</v>
      </c>
    </row>
    <row r="111" hidden="1" customHeight="1" spans="1:21">
      <c r="A111" s="56" t="s">
        <v>485</v>
      </c>
      <c r="B111" s="56" t="s">
        <v>19</v>
      </c>
      <c r="C111" s="56" t="s">
        <v>486</v>
      </c>
      <c r="D111" s="56" t="s">
        <v>487</v>
      </c>
      <c r="E111" s="56" t="s">
        <v>22</v>
      </c>
      <c r="F111" s="56" t="s">
        <v>483</v>
      </c>
      <c r="G111" s="56" t="str">
        <f t="shared" si="2"/>
        <v>寺湾火星庙村</v>
      </c>
      <c r="H111" s="56" t="s">
        <v>80</v>
      </c>
      <c r="I111" s="56" t="s">
        <v>25</v>
      </c>
      <c r="J111" s="56">
        <v>1</v>
      </c>
      <c r="K111" s="67">
        <v>1</v>
      </c>
      <c r="L111" s="67" t="s">
        <v>26</v>
      </c>
      <c r="M111" s="67" t="s">
        <v>26</v>
      </c>
      <c r="N111" s="67">
        <v>90</v>
      </c>
      <c r="O111" s="56">
        <v>500</v>
      </c>
      <c r="P111" s="56">
        <f t="shared" si="4"/>
        <v>1500</v>
      </c>
      <c r="Q111" s="56" t="s">
        <v>488</v>
      </c>
      <c r="R111" s="56" t="s">
        <v>26</v>
      </c>
      <c r="S111" s="56" t="s">
        <v>26</v>
      </c>
      <c r="T111" s="56" t="s">
        <v>26</v>
      </c>
      <c r="U111" s="56" t="s">
        <v>26</v>
      </c>
    </row>
    <row r="112" hidden="1" customHeight="1" spans="1:21">
      <c r="A112" s="56" t="s">
        <v>489</v>
      </c>
      <c r="B112" s="56" t="s">
        <v>347</v>
      </c>
      <c r="C112" s="56" t="s">
        <v>490</v>
      </c>
      <c r="D112" s="56" t="s">
        <v>491</v>
      </c>
      <c r="E112" s="56" t="s">
        <v>22</v>
      </c>
      <c r="F112" s="56" t="s">
        <v>483</v>
      </c>
      <c r="G112" s="56" t="str">
        <f t="shared" si="2"/>
        <v>寺湾火星庙村</v>
      </c>
      <c r="H112" s="56" t="s">
        <v>80</v>
      </c>
      <c r="I112" s="56" t="s">
        <v>25</v>
      </c>
      <c r="J112" s="56">
        <v>1</v>
      </c>
      <c r="K112" s="67" t="s">
        <v>26</v>
      </c>
      <c r="L112" s="67">
        <v>1</v>
      </c>
      <c r="M112" s="67" t="s">
        <v>26</v>
      </c>
      <c r="N112" s="67">
        <v>270</v>
      </c>
      <c r="O112" s="56">
        <v>500</v>
      </c>
      <c r="P112" s="56">
        <f t="shared" si="4"/>
        <v>1500</v>
      </c>
      <c r="Q112" s="56" t="s">
        <v>492</v>
      </c>
      <c r="R112" s="56" t="s">
        <v>26</v>
      </c>
      <c r="S112" s="56" t="s">
        <v>26</v>
      </c>
      <c r="T112" s="56" t="s">
        <v>26</v>
      </c>
      <c r="U112" s="56" t="s">
        <v>26</v>
      </c>
    </row>
    <row r="113" hidden="1" customHeight="1" spans="1:21">
      <c r="A113" s="56" t="s">
        <v>493</v>
      </c>
      <c r="B113" s="56" t="s">
        <v>107</v>
      </c>
      <c r="C113" s="56" t="s">
        <v>494</v>
      </c>
      <c r="D113" s="56" t="s">
        <v>495</v>
      </c>
      <c r="E113" s="56" t="s">
        <v>22</v>
      </c>
      <c r="F113" s="56" t="s">
        <v>496</v>
      </c>
      <c r="G113" s="56" t="str">
        <f t="shared" si="2"/>
        <v>寺湾老庙村</v>
      </c>
      <c r="H113" s="56" t="s">
        <v>497</v>
      </c>
      <c r="I113" s="56" t="s">
        <v>25</v>
      </c>
      <c r="J113" s="56">
        <v>1</v>
      </c>
      <c r="K113" s="67" t="s">
        <v>26</v>
      </c>
      <c r="L113" s="67">
        <v>1</v>
      </c>
      <c r="M113" s="67" t="s">
        <v>26</v>
      </c>
      <c r="N113" s="67">
        <v>270</v>
      </c>
      <c r="O113" s="56">
        <v>500</v>
      </c>
      <c r="P113" s="56">
        <f t="shared" si="4"/>
        <v>1500</v>
      </c>
      <c r="Q113" s="56" t="s">
        <v>498</v>
      </c>
      <c r="R113" s="56" t="s">
        <v>26</v>
      </c>
      <c r="S113" s="56" t="s">
        <v>26</v>
      </c>
      <c r="T113" s="56" t="s">
        <v>26</v>
      </c>
      <c r="U113" s="56" t="s">
        <v>26</v>
      </c>
    </row>
    <row r="114" hidden="1" customHeight="1" spans="1:21">
      <c r="A114" s="56" t="s">
        <v>499</v>
      </c>
      <c r="B114" s="56" t="s">
        <v>225</v>
      </c>
      <c r="C114" s="56" t="s">
        <v>500</v>
      </c>
      <c r="D114" s="56" t="s">
        <v>501</v>
      </c>
      <c r="E114" s="56" t="s">
        <v>22</v>
      </c>
      <c r="F114" s="56" t="s">
        <v>496</v>
      </c>
      <c r="G114" s="56" t="str">
        <f t="shared" si="2"/>
        <v>寺湾老庙村</v>
      </c>
      <c r="H114" s="56" t="s">
        <v>497</v>
      </c>
      <c r="I114" s="56" t="s">
        <v>25</v>
      </c>
      <c r="J114" s="56">
        <v>1</v>
      </c>
      <c r="K114" s="67">
        <v>1</v>
      </c>
      <c r="L114" s="67" t="s">
        <v>26</v>
      </c>
      <c r="M114" s="67" t="s">
        <v>26</v>
      </c>
      <c r="N114" s="67">
        <v>90</v>
      </c>
      <c r="O114" s="56">
        <v>500</v>
      </c>
      <c r="P114" s="56">
        <f t="shared" si="4"/>
        <v>1500</v>
      </c>
      <c r="Q114" s="56" t="s">
        <v>502</v>
      </c>
      <c r="R114" s="56" t="s">
        <v>26</v>
      </c>
      <c r="S114" s="56" t="s">
        <v>26</v>
      </c>
      <c r="T114" s="56" t="s">
        <v>26</v>
      </c>
      <c r="U114" s="56" t="s">
        <v>26</v>
      </c>
    </row>
    <row r="115" hidden="1" customHeight="1" spans="1:21">
      <c r="A115" s="56" t="s">
        <v>503</v>
      </c>
      <c r="B115" s="56" t="s">
        <v>19</v>
      </c>
      <c r="C115" s="56" t="s">
        <v>504</v>
      </c>
      <c r="D115" s="56" t="s">
        <v>505</v>
      </c>
      <c r="E115" s="56" t="s">
        <v>22</v>
      </c>
      <c r="F115" s="56" t="s">
        <v>496</v>
      </c>
      <c r="G115" s="56" t="str">
        <f t="shared" si="2"/>
        <v>寺湾老庙村</v>
      </c>
      <c r="H115" s="56" t="s">
        <v>497</v>
      </c>
      <c r="I115" s="56" t="s">
        <v>25</v>
      </c>
      <c r="J115" s="56">
        <v>1</v>
      </c>
      <c r="K115" s="67">
        <v>1</v>
      </c>
      <c r="L115" s="67" t="s">
        <v>26</v>
      </c>
      <c r="M115" s="67" t="s">
        <v>26</v>
      </c>
      <c r="N115" s="67">
        <v>90</v>
      </c>
      <c r="O115" s="56">
        <v>500</v>
      </c>
      <c r="P115" s="56">
        <f t="shared" si="4"/>
        <v>1500</v>
      </c>
      <c r="Q115" s="56" t="s">
        <v>506</v>
      </c>
      <c r="R115" s="56" t="s">
        <v>26</v>
      </c>
      <c r="S115" s="56" t="s">
        <v>26</v>
      </c>
      <c r="T115" s="56" t="s">
        <v>26</v>
      </c>
      <c r="U115" s="56" t="s">
        <v>26</v>
      </c>
    </row>
    <row r="116" hidden="1" customHeight="1" spans="1:21">
      <c r="A116" s="56" t="s">
        <v>507</v>
      </c>
      <c r="B116" s="56" t="s">
        <v>19</v>
      </c>
      <c r="C116" s="56" t="s">
        <v>508</v>
      </c>
      <c r="D116" s="56" t="s">
        <v>509</v>
      </c>
      <c r="E116" s="56" t="s">
        <v>22</v>
      </c>
      <c r="F116" s="56" t="s">
        <v>496</v>
      </c>
      <c r="G116" s="56" t="str">
        <f t="shared" si="2"/>
        <v>寺湾老庙村</v>
      </c>
      <c r="H116" s="56" t="s">
        <v>497</v>
      </c>
      <c r="I116" s="56" t="s">
        <v>25</v>
      </c>
      <c r="J116" s="56">
        <v>1</v>
      </c>
      <c r="K116" s="67">
        <v>1</v>
      </c>
      <c r="L116" s="67" t="s">
        <v>26</v>
      </c>
      <c r="M116" s="67" t="s">
        <v>26</v>
      </c>
      <c r="N116" s="67">
        <v>90</v>
      </c>
      <c r="O116" s="56">
        <v>500</v>
      </c>
      <c r="P116" s="56">
        <f t="shared" si="4"/>
        <v>1500</v>
      </c>
      <c r="Q116" s="56" t="s">
        <v>510</v>
      </c>
      <c r="R116" s="56" t="s">
        <v>26</v>
      </c>
      <c r="S116" s="56" t="s">
        <v>26</v>
      </c>
      <c r="T116" s="56" t="s">
        <v>26</v>
      </c>
      <c r="U116" s="56" t="s">
        <v>26</v>
      </c>
    </row>
    <row r="117" hidden="1" customHeight="1" spans="1:21">
      <c r="A117" s="56" t="s">
        <v>511</v>
      </c>
      <c r="B117" s="56" t="s">
        <v>19</v>
      </c>
      <c r="C117" s="56" t="s">
        <v>512</v>
      </c>
      <c r="D117" s="56" t="s">
        <v>513</v>
      </c>
      <c r="E117" s="56" t="s">
        <v>22</v>
      </c>
      <c r="F117" s="56" t="s">
        <v>496</v>
      </c>
      <c r="G117" s="56" t="str">
        <f t="shared" si="2"/>
        <v>寺湾老庙村</v>
      </c>
      <c r="H117" s="56" t="s">
        <v>497</v>
      </c>
      <c r="I117" s="56" t="s">
        <v>25</v>
      </c>
      <c r="J117" s="56">
        <v>1</v>
      </c>
      <c r="K117" s="67">
        <v>1</v>
      </c>
      <c r="L117" s="67" t="s">
        <v>26</v>
      </c>
      <c r="M117" s="67" t="s">
        <v>26</v>
      </c>
      <c r="N117" s="67">
        <v>90</v>
      </c>
      <c r="O117" s="56">
        <v>500</v>
      </c>
      <c r="P117" s="56">
        <f t="shared" si="4"/>
        <v>1500</v>
      </c>
      <c r="Q117" s="56" t="s">
        <v>514</v>
      </c>
      <c r="R117" s="56" t="s">
        <v>26</v>
      </c>
      <c r="S117" s="56" t="s">
        <v>26</v>
      </c>
      <c r="T117" s="56" t="s">
        <v>26</v>
      </c>
      <c r="U117" s="56" t="s">
        <v>26</v>
      </c>
    </row>
    <row r="118" hidden="1" customHeight="1" spans="1:21">
      <c r="A118" s="56" t="s">
        <v>515</v>
      </c>
      <c r="B118" s="56" t="s">
        <v>19</v>
      </c>
      <c r="C118" s="56" t="s">
        <v>516</v>
      </c>
      <c r="D118" s="56" t="s">
        <v>517</v>
      </c>
      <c r="E118" s="56" t="s">
        <v>22</v>
      </c>
      <c r="F118" s="56" t="s">
        <v>496</v>
      </c>
      <c r="G118" s="56" t="str">
        <f t="shared" si="2"/>
        <v>寺湾老庙村</v>
      </c>
      <c r="H118" s="56" t="s">
        <v>497</v>
      </c>
      <c r="I118" s="56" t="s">
        <v>25</v>
      </c>
      <c r="J118" s="56">
        <v>1</v>
      </c>
      <c r="K118" s="67">
        <v>1</v>
      </c>
      <c r="L118" s="67" t="s">
        <v>26</v>
      </c>
      <c r="M118" s="67" t="s">
        <v>26</v>
      </c>
      <c r="N118" s="67">
        <v>90</v>
      </c>
      <c r="O118" s="56">
        <v>500</v>
      </c>
      <c r="P118" s="56">
        <f t="shared" si="4"/>
        <v>1500</v>
      </c>
      <c r="Q118" s="56" t="s">
        <v>518</v>
      </c>
      <c r="R118" s="56" t="s">
        <v>26</v>
      </c>
      <c r="S118" s="56" t="s">
        <v>26</v>
      </c>
      <c r="T118" s="56" t="s">
        <v>26</v>
      </c>
      <c r="U118" s="56" t="s">
        <v>26</v>
      </c>
    </row>
    <row r="119" hidden="1" customHeight="1" spans="1:21">
      <c r="A119" s="56" t="s">
        <v>519</v>
      </c>
      <c r="B119" s="56" t="s">
        <v>19</v>
      </c>
      <c r="C119" s="56" t="s">
        <v>520</v>
      </c>
      <c r="D119" s="56" t="s">
        <v>521</v>
      </c>
      <c r="E119" s="56" t="s">
        <v>22</v>
      </c>
      <c r="F119" s="56" t="s">
        <v>496</v>
      </c>
      <c r="G119" s="56" t="str">
        <f t="shared" si="2"/>
        <v>寺湾老庙村</v>
      </c>
      <c r="H119" s="56" t="s">
        <v>497</v>
      </c>
      <c r="I119" s="56" t="s">
        <v>25</v>
      </c>
      <c r="J119" s="56">
        <v>1</v>
      </c>
      <c r="K119" s="67">
        <v>1</v>
      </c>
      <c r="L119" s="67" t="s">
        <v>26</v>
      </c>
      <c r="M119" s="67" t="s">
        <v>26</v>
      </c>
      <c r="N119" s="67">
        <v>90</v>
      </c>
      <c r="O119" s="56">
        <v>500</v>
      </c>
      <c r="P119" s="56">
        <f t="shared" si="4"/>
        <v>1500</v>
      </c>
      <c r="Q119" s="56" t="s">
        <v>522</v>
      </c>
      <c r="R119" s="56" t="s">
        <v>26</v>
      </c>
      <c r="S119" s="56" t="s">
        <v>26</v>
      </c>
      <c r="T119" s="56" t="s">
        <v>26</v>
      </c>
      <c r="U119" s="56" t="s">
        <v>26</v>
      </c>
    </row>
    <row r="120" hidden="1" customHeight="1" spans="1:21">
      <c r="A120" s="56" t="s">
        <v>523</v>
      </c>
      <c r="B120" s="56" t="s">
        <v>19</v>
      </c>
      <c r="C120" s="56" t="s">
        <v>524</v>
      </c>
      <c r="D120" s="56" t="s">
        <v>525</v>
      </c>
      <c r="E120" s="56" t="s">
        <v>22</v>
      </c>
      <c r="F120" s="56" t="s">
        <v>496</v>
      </c>
      <c r="G120" s="56" t="str">
        <f t="shared" si="2"/>
        <v>寺湾老庙村</v>
      </c>
      <c r="H120" s="56" t="s">
        <v>497</v>
      </c>
      <c r="I120" s="56" t="s">
        <v>25</v>
      </c>
      <c r="J120" s="56">
        <v>1</v>
      </c>
      <c r="K120" s="67">
        <v>1</v>
      </c>
      <c r="L120" s="67" t="s">
        <v>26</v>
      </c>
      <c r="M120" s="67" t="s">
        <v>26</v>
      </c>
      <c r="N120" s="67">
        <v>90</v>
      </c>
      <c r="O120" s="56">
        <v>500</v>
      </c>
      <c r="P120" s="56">
        <f t="shared" si="4"/>
        <v>1500</v>
      </c>
      <c r="Q120" s="56" t="s">
        <v>526</v>
      </c>
      <c r="R120" s="56" t="s">
        <v>26</v>
      </c>
      <c r="S120" s="56" t="s">
        <v>26</v>
      </c>
      <c r="T120" s="56" t="s">
        <v>26</v>
      </c>
      <c r="U120" s="56" t="s">
        <v>26</v>
      </c>
    </row>
    <row r="121" hidden="1" customHeight="1" spans="1:21">
      <c r="A121" s="56" t="s">
        <v>527</v>
      </c>
      <c r="B121" s="56" t="s">
        <v>19</v>
      </c>
      <c r="C121" s="56" t="s">
        <v>528</v>
      </c>
      <c r="D121" s="56" t="s">
        <v>529</v>
      </c>
      <c r="E121" s="56" t="s">
        <v>22</v>
      </c>
      <c r="F121" s="56" t="s">
        <v>496</v>
      </c>
      <c r="G121" s="56" t="str">
        <f t="shared" si="2"/>
        <v>寺湾老庙村</v>
      </c>
      <c r="H121" s="56" t="s">
        <v>497</v>
      </c>
      <c r="I121" s="56" t="s">
        <v>25</v>
      </c>
      <c r="J121" s="56">
        <v>1</v>
      </c>
      <c r="K121" s="67">
        <v>1</v>
      </c>
      <c r="L121" s="67" t="s">
        <v>26</v>
      </c>
      <c r="M121" s="67" t="s">
        <v>26</v>
      </c>
      <c r="N121" s="67">
        <v>90</v>
      </c>
      <c r="O121" s="56">
        <v>500</v>
      </c>
      <c r="P121" s="56">
        <f t="shared" si="4"/>
        <v>1500</v>
      </c>
      <c r="Q121" s="56" t="s">
        <v>530</v>
      </c>
      <c r="R121" s="56" t="s">
        <v>26</v>
      </c>
      <c r="S121" s="56" t="s">
        <v>26</v>
      </c>
      <c r="T121" s="56" t="s">
        <v>26</v>
      </c>
      <c r="U121" s="56" t="s">
        <v>26</v>
      </c>
    </row>
    <row r="122" hidden="1" customHeight="1" spans="1:21">
      <c r="A122" s="56" t="s">
        <v>531</v>
      </c>
      <c r="B122" s="56" t="s">
        <v>19</v>
      </c>
      <c r="C122" s="56" t="s">
        <v>532</v>
      </c>
      <c r="D122" s="56" t="s">
        <v>533</v>
      </c>
      <c r="E122" s="56" t="s">
        <v>22</v>
      </c>
      <c r="F122" s="56" t="s">
        <v>496</v>
      </c>
      <c r="G122" s="56" t="str">
        <f t="shared" si="2"/>
        <v>寺湾老庙村</v>
      </c>
      <c r="H122" s="56" t="s">
        <v>497</v>
      </c>
      <c r="I122" s="56" t="s">
        <v>25</v>
      </c>
      <c r="J122" s="56">
        <v>1</v>
      </c>
      <c r="K122" s="67">
        <v>1</v>
      </c>
      <c r="L122" s="67" t="s">
        <v>26</v>
      </c>
      <c r="M122" s="67" t="s">
        <v>26</v>
      </c>
      <c r="N122" s="67">
        <v>90</v>
      </c>
      <c r="O122" s="56">
        <v>500</v>
      </c>
      <c r="P122" s="56">
        <f t="shared" si="4"/>
        <v>1500</v>
      </c>
      <c r="Q122" s="56" t="s">
        <v>534</v>
      </c>
      <c r="R122" s="56" t="s">
        <v>26</v>
      </c>
      <c r="S122" s="56" t="s">
        <v>26</v>
      </c>
      <c r="T122" s="56" t="s">
        <v>26</v>
      </c>
      <c r="U122" s="56" t="s">
        <v>26</v>
      </c>
    </row>
    <row r="123" hidden="1" customHeight="1" spans="1:21">
      <c r="A123" s="56"/>
      <c r="B123" s="72">
        <v>44013</v>
      </c>
      <c r="C123" s="74" t="s">
        <v>535</v>
      </c>
      <c r="D123" s="56" t="s">
        <v>536</v>
      </c>
      <c r="E123" s="56" t="s">
        <v>22</v>
      </c>
      <c r="F123" s="74" t="s">
        <v>496</v>
      </c>
      <c r="G123" s="56" t="str">
        <f t="shared" si="2"/>
        <v>寺湾老庙村</v>
      </c>
      <c r="H123" s="56" t="s">
        <v>497</v>
      </c>
      <c r="I123" s="56" t="s">
        <v>25</v>
      </c>
      <c r="J123" s="56">
        <v>1</v>
      </c>
      <c r="K123" s="67">
        <v>1</v>
      </c>
      <c r="L123" s="67"/>
      <c r="M123" s="67"/>
      <c r="N123" s="67">
        <v>90</v>
      </c>
      <c r="O123" s="56">
        <v>500</v>
      </c>
      <c r="P123" s="56">
        <f t="shared" si="4"/>
        <v>1500</v>
      </c>
      <c r="Q123" s="56" t="s">
        <v>537</v>
      </c>
      <c r="R123" s="56"/>
      <c r="S123" s="56"/>
      <c r="T123" s="56"/>
      <c r="U123" s="56"/>
    </row>
    <row r="124" hidden="1" customHeight="1" spans="1:21">
      <c r="A124" s="56" t="s">
        <v>538</v>
      </c>
      <c r="B124" s="56" t="s">
        <v>107</v>
      </c>
      <c r="C124" s="56" t="s">
        <v>539</v>
      </c>
      <c r="D124" s="56" t="s">
        <v>540</v>
      </c>
      <c r="E124" s="56" t="s">
        <v>22</v>
      </c>
      <c r="F124" s="56" t="s">
        <v>541</v>
      </c>
      <c r="G124" s="56" t="str">
        <f t="shared" si="2"/>
        <v>寺湾老庙村 </v>
      </c>
      <c r="H124" s="56" t="s">
        <v>497</v>
      </c>
      <c r="I124" s="56" t="s">
        <v>25</v>
      </c>
      <c r="J124" s="56">
        <v>1</v>
      </c>
      <c r="K124" s="67">
        <v>1</v>
      </c>
      <c r="L124" s="67" t="s">
        <v>26</v>
      </c>
      <c r="M124" s="67" t="s">
        <v>26</v>
      </c>
      <c r="N124" s="67">
        <v>90</v>
      </c>
      <c r="O124" s="56">
        <v>500</v>
      </c>
      <c r="P124" s="56">
        <f t="shared" si="4"/>
        <v>1500</v>
      </c>
      <c r="Q124" s="56" t="s">
        <v>542</v>
      </c>
      <c r="R124" s="56" t="s">
        <v>26</v>
      </c>
      <c r="S124" s="56" t="s">
        <v>26</v>
      </c>
      <c r="T124" s="56" t="s">
        <v>26</v>
      </c>
      <c r="U124" s="56" t="s">
        <v>26</v>
      </c>
    </row>
    <row r="125" hidden="1" customHeight="1" spans="1:21">
      <c r="A125" s="56" t="s">
        <v>543</v>
      </c>
      <c r="B125" s="56" t="s">
        <v>214</v>
      </c>
      <c r="C125" s="56" t="s">
        <v>544</v>
      </c>
      <c r="D125" s="56" t="s">
        <v>545</v>
      </c>
      <c r="E125" s="56" t="s">
        <v>22</v>
      </c>
      <c r="F125" s="56" t="s">
        <v>546</v>
      </c>
      <c r="G125" s="56" t="str">
        <f t="shared" si="2"/>
        <v>寺湾老庄村</v>
      </c>
      <c r="H125" s="56" t="s">
        <v>547</v>
      </c>
      <c r="I125" s="56" t="s">
        <v>25</v>
      </c>
      <c r="J125" s="56">
        <v>1</v>
      </c>
      <c r="K125" s="67">
        <v>1</v>
      </c>
      <c r="L125" s="67" t="s">
        <v>26</v>
      </c>
      <c r="M125" s="67" t="s">
        <v>26</v>
      </c>
      <c r="N125" s="67">
        <v>90</v>
      </c>
      <c r="O125" s="56">
        <v>500</v>
      </c>
      <c r="P125" s="56">
        <f t="shared" si="4"/>
        <v>1500</v>
      </c>
      <c r="Q125" s="56" t="s">
        <v>548</v>
      </c>
      <c r="R125" s="56" t="s">
        <v>26</v>
      </c>
      <c r="S125" s="56" t="s">
        <v>26</v>
      </c>
      <c r="T125" s="56" t="s">
        <v>26</v>
      </c>
      <c r="U125" s="56" t="s">
        <v>26</v>
      </c>
    </row>
    <row r="126" hidden="1" customHeight="1" spans="1:21">
      <c r="A126" s="56" t="s">
        <v>549</v>
      </c>
      <c r="B126" s="56" t="s">
        <v>214</v>
      </c>
      <c r="C126" s="56" t="s">
        <v>550</v>
      </c>
      <c r="D126" s="56" t="s">
        <v>551</v>
      </c>
      <c r="E126" s="56" t="s">
        <v>22</v>
      </c>
      <c r="F126" s="56" t="s">
        <v>546</v>
      </c>
      <c r="G126" s="56" t="str">
        <f t="shared" si="2"/>
        <v>寺湾老庄村</v>
      </c>
      <c r="H126" s="56" t="s">
        <v>547</v>
      </c>
      <c r="I126" s="56" t="s">
        <v>25</v>
      </c>
      <c r="J126" s="56">
        <v>1</v>
      </c>
      <c r="K126" s="67">
        <v>1</v>
      </c>
      <c r="L126" s="67" t="s">
        <v>26</v>
      </c>
      <c r="M126" s="67" t="s">
        <v>26</v>
      </c>
      <c r="N126" s="67">
        <v>90</v>
      </c>
      <c r="O126" s="56">
        <v>500</v>
      </c>
      <c r="P126" s="56">
        <f t="shared" si="4"/>
        <v>1500</v>
      </c>
      <c r="Q126" s="56" t="s">
        <v>552</v>
      </c>
      <c r="R126" s="56" t="s">
        <v>26</v>
      </c>
      <c r="S126" s="56" t="s">
        <v>26</v>
      </c>
      <c r="T126" s="56" t="s">
        <v>26</v>
      </c>
      <c r="U126" s="56" t="s">
        <v>26</v>
      </c>
    </row>
    <row r="127" hidden="1" customHeight="1" spans="1:21">
      <c r="A127" s="56" t="s">
        <v>553</v>
      </c>
      <c r="B127" s="56" t="s">
        <v>19</v>
      </c>
      <c r="C127" s="56" t="s">
        <v>554</v>
      </c>
      <c r="D127" s="56" t="s">
        <v>555</v>
      </c>
      <c r="E127" s="56" t="s">
        <v>22</v>
      </c>
      <c r="F127" s="56" t="s">
        <v>546</v>
      </c>
      <c r="G127" s="56" t="str">
        <f t="shared" si="2"/>
        <v>寺湾老庄村</v>
      </c>
      <c r="H127" s="56" t="s">
        <v>547</v>
      </c>
      <c r="I127" s="56" t="s">
        <v>25</v>
      </c>
      <c r="J127" s="56">
        <v>1</v>
      </c>
      <c r="K127" s="67">
        <v>1</v>
      </c>
      <c r="L127" s="67" t="s">
        <v>26</v>
      </c>
      <c r="M127" s="67" t="s">
        <v>26</v>
      </c>
      <c r="N127" s="67">
        <v>90</v>
      </c>
      <c r="O127" s="56">
        <v>500</v>
      </c>
      <c r="P127" s="56">
        <f t="shared" si="4"/>
        <v>1500</v>
      </c>
      <c r="Q127" s="56" t="s">
        <v>556</v>
      </c>
      <c r="R127" s="56" t="s">
        <v>26</v>
      </c>
      <c r="S127" s="56" t="s">
        <v>26</v>
      </c>
      <c r="T127" s="56" t="s">
        <v>26</v>
      </c>
      <c r="U127" s="56" t="s">
        <v>26</v>
      </c>
    </row>
    <row r="128" hidden="1" customHeight="1" spans="1:21">
      <c r="A128" s="56" t="s">
        <v>557</v>
      </c>
      <c r="B128" s="56" t="s">
        <v>19</v>
      </c>
      <c r="C128" s="56" t="s">
        <v>558</v>
      </c>
      <c r="D128" s="56" t="s">
        <v>559</v>
      </c>
      <c r="E128" s="56" t="s">
        <v>22</v>
      </c>
      <c r="F128" s="56" t="s">
        <v>546</v>
      </c>
      <c r="G128" s="56" t="str">
        <f t="shared" si="2"/>
        <v>寺湾老庄村</v>
      </c>
      <c r="H128" s="56" t="s">
        <v>547</v>
      </c>
      <c r="I128" s="56" t="s">
        <v>25</v>
      </c>
      <c r="J128" s="56">
        <v>1</v>
      </c>
      <c r="K128" s="67">
        <v>1</v>
      </c>
      <c r="L128" s="67" t="s">
        <v>26</v>
      </c>
      <c r="M128" s="67" t="s">
        <v>26</v>
      </c>
      <c r="N128" s="67">
        <v>90</v>
      </c>
      <c r="O128" s="56">
        <v>500</v>
      </c>
      <c r="P128" s="56">
        <f t="shared" si="4"/>
        <v>1500</v>
      </c>
      <c r="Q128" s="56" t="s">
        <v>560</v>
      </c>
      <c r="R128" s="56" t="s">
        <v>26</v>
      </c>
      <c r="S128" s="56" t="s">
        <v>26</v>
      </c>
      <c r="T128" s="56" t="s">
        <v>26</v>
      </c>
      <c r="U128" s="56" t="s">
        <v>26</v>
      </c>
    </row>
    <row r="129" hidden="1" customHeight="1" spans="1:21">
      <c r="A129" s="56" t="s">
        <v>561</v>
      </c>
      <c r="B129" s="56" t="s">
        <v>19</v>
      </c>
      <c r="C129" s="56" t="s">
        <v>562</v>
      </c>
      <c r="D129" s="56" t="s">
        <v>563</v>
      </c>
      <c r="E129" s="56" t="s">
        <v>22</v>
      </c>
      <c r="F129" s="56" t="s">
        <v>546</v>
      </c>
      <c r="G129" s="56" t="str">
        <f t="shared" si="2"/>
        <v>寺湾老庄村</v>
      </c>
      <c r="H129" s="56" t="s">
        <v>547</v>
      </c>
      <c r="I129" s="56" t="s">
        <v>25</v>
      </c>
      <c r="J129" s="56">
        <v>1</v>
      </c>
      <c r="K129" s="67">
        <v>1</v>
      </c>
      <c r="L129" s="67" t="s">
        <v>26</v>
      </c>
      <c r="M129" s="67" t="s">
        <v>26</v>
      </c>
      <c r="N129" s="67">
        <v>90</v>
      </c>
      <c r="O129" s="56">
        <v>500</v>
      </c>
      <c r="P129" s="56">
        <f t="shared" si="4"/>
        <v>1500</v>
      </c>
      <c r="Q129" s="56" t="s">
        <v>564</v>
      </c>
      <c r="R129" s="56" t="s">
        <v>26</v>
      </c>
      <c r="S129" s="56" t="s">
        <v>26</v>
      </c>
      <c r="T129" s="56" t="s">
        <v>26</v>
      </c>
      <c r="U129" s="56" t="s">
        <v>26</v>
      </c>
    </row>
    <row r="130" hidden="1" customHeight="1" spans="1:21">
      <c r="A130" s="56" t="s">
        <v>565</v>
      </c>
      <c r="B130" s="56" t="s">
        <v>19</v>
      </c>
      <c r="C130" s="56" t="s">
        <v>566</v>
      </c>
      <c r="D130" s="56" t="s">
        <v>567</v>
      </c>
      <c r="E130" s="56" t="s">
        <v>22</v>
      </c>
      <c r="F130" s="56" t="s">
        <v>546</v>
      </c>
      <c r="G130" s="56" t="str">
        <f t="shared" ref="G130:G193" si="5">E130&amp;F130</f>
        <v>寺湾老庄村</v>
      </c>
      <c r="H130" s="56" t="s">
        <v>547</v>
      </c>
      <c r="I130" s="56" t="s">
        <v>25</v>
      </c>
      <c r="J130" s="56">
        <v>1</v>
      </c>
      <c r="K130" s="67">
        <v>1</v>
      </c>
      <c r="L130" s="67" t="s">
        <v>26</v>
      </c>
      <c r="M130" s="67" t="s">
        <v>26</v>
      </c>
      <c r="N130" s="67">
        <v>90</v>
      </c>
      <c r="O130" s="56">
        <v>500</v>
      </c>
      <c r="P130" s="56">
        <f t="shared" si="4"/>
        <v>1500</v>
      </c>
      <c r="Q130" s="56" t="s">
        <v>568</v>
      </c>
      <c r="R130" s="56" t="s">
        <v>26</v>
      </c>
      <c r="S130" s="56" t="s">
        <v>26</v>
      </c>
      <c r="T130" s="56" t="s">
        <v>26</v>
      </c>
      <c r="U130" s="56" t="s">
        <v>26</v>
      </c>
    </row>
    <row r="131" hidden="1" customHeight="1" spans="1:21">
      <c r="A131" s="56" t="s">
        <v>569</v>
      </c>
      <c r="B131" s="56" t="s">
        <v>19</v>
      </c>
      <c r="C131" s="56" t="s">
        <v>570</v>
      </c>
      <c r="D131" s="56" t="s">
        <v>571</v>
      </c>
      <c r="E131" s="56" t="s">
        <v>22</v>
      </c>
      <c r="F131" s="56" t="s">
        <v>546</v>
      </c>
      <c r="G131" s="56" t="str">
        <f t="shared" si="5"/>
        <v>寺湾老庄村</v>
      </c>
      <c r="H131" s="56" t="s">
        <v>547</v>
      </c>
      <c r="I131" s="56" t="s">
        <v>25</v>
      </c>
      <c r="J131" s="56">
        <v>1</v>
      </c>
      <c r="K131" s="67">
        <v>1</v>
      </c>
      <c r="L131" s="67" t="s">
        <v>26</v>
      </c>
      <c r="M131" s="67" t="s">
        <v>26</v>
      </c>
      <c r="N131" s="67">
        <v>90</v>
      </c>
      <c r="O131" s="56">
        <v>500</v>
      </c>
      <c r="P131" s="56">
        <f t="shared" si="4"/>
        <v>1500</v>
      </c>
      <c r="Q131" s="56" t="s">
        <v>572</v>
      </c>
      <c r="R131" s="56" t="s">
        <v>26</v>
      </c>
      <c r="S131" s="56" t="s">
        <v>26</v>
      </c>
      <c r="T131" s="56" t="s">
        <v>26</v>
      </c>
      <c r="U131" s="56" t="s">
        <v>26</v>
      </c>
    </row>
    <row r="132" hidden="1" customHeight="1" spans="1:21">
      <c r="A132" s="56" t="s">
        <v>573</v>
      </c>
      <c r="B132" s="56" t="s">
        <v>19</v>
      </c>
      <c r="C132" s="56" t="s">
        <v>574</v>
      </c>
      <c r="D132" s="56" t="s">
        <v>575</v>
      </c>
      <c r="E132" s="56" t="s">
        <v>22</v>
      </c>
      <c r="F132" s="56" t="s">
        <v>546</v>
      </c>
      <c r="G132" s="56" t="str">
        <f t="shared" si="5"/>
        <v>寺湾老庄村</v>
      </c>
      <c r="H132" s="56" t="s">
        <v>547</v>
      </c>
      <c r="I132" s="56" t="s">
        <v>25</v>
      </c>
      <c r="J132" s="56">
        <v>1</v>
      </c>
      <c r="K132" s="67" t="s">
        <v>26</v>
      </c>
      <c r="L132" s="67">
        <v>1</v>
      </c>
      <c r="M132" s="67" t="s">
        <v>26</v>
      </c>
      <c r="N132" s="67">
        <v>270</v>
      </c>
      <c r="O132" s="56">
        <v>500</v>
      </c>
      <c r="P132" s="56">
        <f t="shared" si="4"/>
        <v>1500</v>
      </c>
      <c r="Q132" s="56" t="s">
        <v>576</v>
      </c>
      <c r="R132" s="56" t="s">
        <v>26</v>
      </c>
      <c r="S132" s="56" t="s">
        <v>26</v>
      </c>
      <c r="T132" s="56" t="s">
        <v>26</v>
      </c>
      <c r="U132" s="56" t="s">
        <v>26</v>
      </c>
    </row>
    <row r="133" hidden="1" customHeight="1" spans="1:21">
      <c r="A133" s="56" t="s">
        <v>577</v>
      </c>
      <c r="B133" s="56" t="s">
        <v>19</v>
      </c>
      <c r="C133" s="56" t="s">
        <v>578</v>
      </c>
      <c r="D133" s="56" t="s">
        <v>579</v>
      </c>
      <c r="E133" s="56" t="s">
        <v>22</v>
      </c>
      <c r="F133" s="56" t="s">
        <v>546</v>
      </c>
      <c r="G133" s="56" t="str">
        <f t="shared" si="5"/>
        <v>寺湾老庄村</v>
      </c>
      <c r="H133" s="56" t="s">
        <v>547</v>
      </c>
      <c r="I133" s="56" t="s">
        <v>25</v>
      </c>
      <c r="J133" s="56">
        <v>1</v>
      </c>
      <c r="K133" s="67">
        <v>1</v>
      </c>
      <c r="L133" s="67" t="s">
        <v>26</v>
      </c>
      <c r="M133" s="67" t="s">
        <v>26</v>
      </c>
      <c r="N133" s="67">
        <v>90</v>
      </c>
      <c r="O133" s="56">
        <v>500</v>
      </c>
      <c r="P133" s="56">
        <f t="shared" si="4"/>
        <v>1500</v>
      </c>
      <c r="Q133" s="56" t="s">
        <v>580</v>
      </c>
      <c r="R133" s="56" t="s">
        <v>26</v>
      </c>
      <c r="S133" s="56" t="s">
        <v>26</v>
      </c>
      <c r="T133" s="56" t="s">
        <v>26</v>
      </c>
      <c r="U133" s="56" t="s">
        <v>26</v>
      </c>
    </row>
    <row r="134" hidden="1" customHeight="1" spans="1:21">
      <c r="A134" s="56" t="s">
        <v>581</v>
      </c>
      <c r="B134" s="56" t="s">
        <v>19</v>
      </c>
      <c r="C134" s="56" t="s">
        <v>582</v>
      </c>
      <c r="D134" s="56" t="s">
        <v>583</v>
      </c>
      <c r="E134" s="56" t="s">
        <v>22</v>
      </c>
      <c r="F134" s="56" t="s">
        <v>546</v>
      </c>
      <c r="G134" s="56" t="str">
        <f t="shared" si="5"/>
        <v>寺湾老庄村</v>
      </c>
      <c r="H134" s="56" t="s">
        <v>547</v>
      </c>
      <c r="I134" s="56" t="s">
        <v>25</v>
      </c>
      <c r="J134" s="56">
        <v>1</v>
      </c>
      <c r="K134" s="67">
        <v>1</v>
      </c>
      <c r="L134" s="67" t="s">
        <v>26</v>
      </c>
      <c r="M134" s="67" t="s">
        <v>26</v>
      </c>
      <c r="N134" s="67">
        <v>90</v>
      </c>
      <c r="O134" s="56">
        <v>500</v>
      </c>
      <c r="P134" s="56">
        <f t="shared" si="4"/>
        <v>1500</v>
      </c>
      <c r="Q134" s="56" t="s">
        <v>584</v>
      </c>
      <c r="R134" s="56" t="s">
        <v>26</v>
      </c>
      <c r="S134" s="56" t="s">
        <v>26</v>
      </c>
      <c r="T134" s="56" t="s">
        <v>26</v>
      </c>
      <c r="U134" s="56" t="s">
        <v>26</v>
      </c>
    </row>
    <row r="135" hidden="1" customHeight="1" spans="1:21">
      <c r="A135" s="56" t="s">
        <v>585</v>
      </c>
      <c r="B135" s="56" t="s">
        <v>19</v>
      </c>
      <c r="C135" s="56" t="s">
        <v>586</v>
      </c>
      <c r="D135" s="56" t="s">
        <v>587</v>
      </c>
      <c r="E135" s="56" t="s">
        <v>22</v>
      </c>
      <c r="F135" s="56" t="s">
        <v>546</v>
      </c>
      <c r="G135" s="56" t="str">
        <f t="shared" si="5"/>
        <v>寺湾老庄村</v>
      </c>
      <c r="H135" s="56" t="s">
        <v>547</v>
      </c>
      <c r="I135" s="56" t="s">
        <v>25</v>
      </c>
      <c r="J135" s="56">
        <v>1</v>
      </c>
      <c r="K135" s="67">
        <v>1</v>
      </c>
      <c r="L135" s="67" t="s">
        <v>26</v>
      </c>
      <c r="M135" s="67" t="s">
        <v>26</v>
      </c>
      <c r="N135" s="67">
        <v>90</v>
      </c>
      <c r="O135" s="56">
        <v>500</v>
      </c>
      <c r="P135" s="56">
        <f t="shared" si="4"/>
        <v>1500</v>
      </c>
      <c r="Q135" s="56" t="s">
        <v>588</v>
      </c>
      <c r="R135" s="56" t="s">
        <v>26</v>
      </c>
      <c r="S135" s="56" t="s">
        <v>26</v>
      </c>
      <c r="T135" s="56" t="s">
        <v>26</v>
      </c>
      <c r="U135" s="56" t="s">
        <v>26</v>
      </c>
    </row>
    <row r="136" hidden="1" customHeight="1" spans="1:21">
      <c r="A136" s="56" t="s">
        <v>589</v>
      </c>
      <c r="B136" s="56" t="s">
        <v>19</v>
      </c>
      <c r="C136" s="56" t="s">
        <v>590</v>
      </c>
      <c r="D136" s="56" t="s">
        <v>591</v>
      </c>
      <c r="E136" s="56" t="s">
        <v>22</v>
      </c>
      <c r="F136" s="56" t="s">
        <v>546</v>
      </c>
      <c r="G136" s="56" t="str">
        <f t="shared" si="5"/>
        <v>寺湾老庄村</v>
      </c>
      <c r="H136" s="56" t="s">
        <v>547</v>
      </c>
      <c r="I136" s="56" t="s">
        <v>25</v>
      </c>
      <c r="J136" s="56">
        <v>1</v>
      </c>
      <c r="K136" s="67">
        <v>1</v>
      </c>
      <c r="L136" s="67" t="s">
        <v>26</v>
      </c>
      <c r="M136" s="67" t="s">
        <v>26</v>
      </c>
      <c r="N136" s="67">
        <v>90</v>
      </c>
      <c r="O136" s="56">
        <v>500</v>
      </c>
      <c r="P136" s="56">
        <f t="shared" si="4"/>
        <v>1500</v>
      </c>
      <c r="Q136" s="56" t="s">
        <v>592</v>
      </c>
      <c r="R136" s="56" t="s">
        <v>26</v>
      </c>
      <c r="S136" s="56" t="s">
        <v>26</v>
      </c>
      <c r="T136" s="56" t="s">
        <v>26</v>
      </c>
      <c r="U136" s="56" t="s">
        <v>26</v>
      </c>
    </row>
    <row r="137" hidden="1" customHeight="1" spans="1:21">
      <c r="A137" s="56" t="s">
        <v>593</v>
      </c>
      <c r="B137" s="56" t="s">
        <v>347</v>
      </c>
      <c r="C137" s="56" t="s">
        <v>594</v>
      </c>
      <c r="D137" s="56" t="s">
        <v>595</v>
      </c>
      <c r="E137" s="56" t="s">
        <v>22</v>
      </c>
      <c r="F137" s="56" t="s">
        <v>546</v>
      </c>
      <c r="G137" s="56" t="str">
        <f t="shared" si="5"/>
        <v>寺湾老庄村</v>
      </c>
      <c r="H137" s="56" t="s">
        <v>547</v>
      </c>
      <c r="I137" s="56" t="s">
        <v>25</v>
      </c>
      <c r="J137" s="56">
        <v>1</v>
      </c>
      <c r="K137" s="67">
        <v>1</v>
      </c>
      <c r="L137" s="67" t="s">
        <v>26</v>
      </c>
      <c r="M137" s="67" t="s">
        <v>26</v>
      </c>
      <c r="N137" s="67">
        <v>90</v>
      </c>
      <c r="O137" s="56">
        <v>500</v>
      </c>
      <c r="P137" s="56">
        <f t="shared" si="4"/>
        <v>1500</v>
      </c>
      <c r="Q137" s="56" t="s">
        <v>596</v>
      </c>
      <c r="R137" s="56" t="s">
        <v>26</v>
      </c>
      <c r="S137" s="56" t="s">
        <v>26</v>
      </c>
      <c r="T137" s="56" t="s">
        <v>26</v>
      </c>
      <c r="U137" s="56" t="s">
        <v>26</v>
      </c>
    </row>
    <row r="138" hidden="1" customHeight="1" spans="1:21">
      <c r="A138" s="56" t="s">
        <v>597</v>
      </c>
      <c r="B138" s="56" t="s">
        <v>267</v>
      </c>
      <c r="C138" s="56" t="s">
        <v>598</v>
      </c>
      <c r="D138" s="56" t="s">
        <v>599</v>
      </c>
      <c r="E138" s="56" t="s">
        <v>22</v>
      </c>
      <c r="F138" s="56" t="s">
        <v>600</v>
      </c>
      <c r="G138" s="56" t="str">
        <f t="shared" si="5"/>
        <v>寺湾柳林沟村</v>
      </c>
      <c r="H138" s="56" t="s">
        <v>601</v>
      </c>
      <c r="I138" s="56" t="s">
        <v>25</v>
      </c>
      <c r="J138" s="56">
        <v>1</v>
      </c>
      <c r="K138" s="67" t="s">
        <v>26</v>
      </c>
      <c r="L138" s="67">
        <v>1</v>
      </c>
      <c r="M138" s="67" t="s">
        <v>26</v>
      </c>
      <c r="N138" s="67">
        <v>270</v>
      </c>
      <c r="O138" s="56">
        <v>500</v>
      </c>
      <c r="P138" s="56">
        <f t="shared" si="4"/>
        <v>1500</v>
      </c>
      <c r="Q138" s="56" t="s">
        <v>602</v>
      </c>
      <c r="R138" s="56" t="s">
        <v>26</v>
      </c>
      <c r="S138" s="56" t="s">
        <v>26</v>
      </c>
      <c r="T138" s="56" t="s">
        <v>26</v>
      </c>
      <c r="U138" s="56" t="s">
        <v>26</v>
      </c>
    </row>
    <row r="139" hidden="1" customHeight="1" spans="1:21">
      <c r="A139" s="56" t="s">
        <v>603</v>
      </c>
      <c r="B139" s="56" t="s">
        <v>107</v>
      </c>
      <c r="C139" s="56" t="s">
        <v>604</v>
      </c>
      <c r="D139" s="56" t="s">
        <v>605</v>
      </c>
      <c r="E139" s="56" t="s">
        <v>22</v>
      </c>
      <c r="F139" s="56" t="s">
        <v>600</v>
      </c>
      <c r="G139" s="56" t="str">
        <f t="shared" si="5"/>
        <v>寺湾柳林沟村</v>
      </c>
      <c r="H139" s="56" t="s">
        <v>601</v>
      </c>
      <c r="I139" s="56" t="s">
        <v>25</v>
      </c>
      <c r="J139" s="56">
        <v>1</v>
      </c>
      <c r="K139" s="67">
        <v>1</v>
      </c>
      <c r="L139" s="67" t="s">
        <v>26</v>
      </c>
      <c r="M139" s="67" t="s">
        <v>26</v>
      </c>
      <c r="N139" s="67">
        <v>90</v>
      </c>
      <c r="O139" s="56">
        <v>500</v>
      </c>
      <c r="P139" s="56">
        <f t="shared" si="4"/>
        <v>1500</v>
      </c>
      <c r="Q139" s="56" t="s">
        <v>606</v>
      </c>
      <c r="R139" s="56" t="s">
        <v>26</v>
      </c>
      <c r="S139" s="75" t="s">
        <v>26</v>
      </c>
      <c r="T139" s="56" t="s">
        <v>26</v>
      </c>
      <c r="U139" s="56" t="s">
        <v>26</v>
      </c>
    </row>
    <row r="140" hidden="1" customHeight="1" spans="1:21">
      <c r="A140" s="56" t="s">
        <v>607</v>
      </c>
      <c r="B140" s="56" t="s">
        <v>107</v>
      </c>
      <c r="C140" s="56" t="s">
        <v>608</v>
      </c>
      <c r="D140" s="56" t="s">
        <v>609</v>
      </c>
      <c r="E140" s="56" t="s">
        <v>22</v>
      </c>
      <c r="F140" s="56" t="s">
        <v>600</v>
      </c>
      <c r="G140" s="56" t="str">
        <f t="shared" si="5"/>
        <v>寺湾柳林沟村</v>
      </c>
      <c r="H140" s="56" t="s">
        <v>601</v>
      </c>
      <c r="I140" s="56" t="s">
        <v>25</v>
      </c>
      <c r="J140" s="56">
        <v>1</v>
      </c>
      <c r="K140" s="67">
        <v>1</v>
      </c>
      <c r="L140" s="67" t="s">
        <v>26</v>
      </c>
      <c r="M140" s="67" t="s">
        <v>26</v>
      </c>
      <c r="N140" s="67">
        <v>90</v>
      </c>
      <c r="O140" s="56">
        <v>500</v>
      </c>
      <c r="P140" s="56">
        <f t="shared" si="4"/>
        <v>1500</v>
      </c>
      <c r="Q140" s="56" t="s">
        <v>610</v>
      </c>
      <c r="R140" s="56" t="s">
        <v>26</v>
      </c>
      <c r="S140" s="56" t="s">
        <v>26</v>
      </c>
      <c r="T140" s="56" t="s">
        <v>26</v>
      </c>
      <c r="U140" s="56" t="s">
        <v>26</v>
      </c>
    </row>
    <row r="141" hidden="1" customHeight="1" spans="1:21">
      <c r="A141" s="56" t="s">
        <v>611</v>
      </c>
      <c r="B141" s="56" t="s">
        <v>107</v>
      </c>
      <c r="C141" s="56" t="s">
        <v>612</v>
      </c>
      <c r="D141" s="56" t="s">
        <v>613</v>
      </c>
      <c r="E141" s="56" t="s">
        <v>22</v>
      </c>
      <c r="F141" s="56" t="s">
        <v>600</v>
      </c>
      <c r="G141" s="56" t="str">
        <f t="shared" si="5"/>
        <v>寺湾柳林沟村</v>
      </c>
      <c r="H141" s="56" t="s">
        <v>601</v>
      </c>
      <c r="I141" s="56" t="s">
        <v>25</v>
      </c>
      <c r="J141" s="56">
        <v>1</v>
      </c>
      <c r="K141" s="67">
        <v>1</v>
      </c>
      <c r="L141" s="67" t="s">
        <v>26</v>
      </c>
      <c r="M141" s="67" t="s">
        <v>26</v>
      </c>
      <c r="N141" s="67">
        <v>90</v>
      </c>
      <c r="O141" s="56">
        <v>500</v>
      </c>
      <c r="P141" s="56">
        <f t="shared" si="4"/>
        <v>1500</v>
      </c>
      <c r="Q141" s="56" t="s">
        <v>614</v>
      </c>
      <c r="R141" s="56" t="s">
        <v>26</v>
      </c>
      <c r="S141" s="56" t="s">
        <v>26</v>
      </c>
      <c r="T141" s="56" t="s">
        <v>26</v>
      </c>
      <c r="U141" s="56" t="s">
        <v>26</v>
      </c>
    </row>
    <row r="142" hidden="1" customHeight="1" spans="1:21">
      <c r="A142" s="56" t="s">
        <v>615</v>
      </c>
      <c r="B142" s="56" t="s">
        <v>616</v>
      </c>
      <c r="C142" s="56" t="s">
        <v>617</v>
      </c>
      <c r="D142" s="56" t="s">
        <v>618</v>
      </c>
      <c r="E142" s="56" t="s">
        <v>22</v>
      </c>
      <c r="F142" s="56" t="s">
        <v>600</v>
      </c>
      <c r="G142" s="56" t="str">
        <f t="shared" si="5"/>
        <v>寺湾柳林沟村</v>
      </c>
      <c r="H142" s="56" t="s">
        <v>601</v>
      </c>
      <c r="I142" s="56" t="s">
        <v>25</v>
      </c>
      <c r="J142" s="56">
        <v>1</v>
      </c>
      <c r="K142" s="67">
        <v>1</v>
      </c>
      <c r="L142" s="67" t="s">
        <v>26</v>
      </c>
      <c r="M142" s="67" t="s">
        <v>26</v>
      </c>
      <c r="N142" s="67">
        <v>90</v>
      </c>
      <c r="O142" s="56">
        <v>500</v>
      </c>
      <c r="P142" s="56">
        <f t="shared" si="4"/>
        <v>1500</v>
      </c>
      <c r="Q142" s="56" t="s">
        <v>619</v>
      </c>
      <c r="R142" s="56" t="s">
        <v>26</v>
      </c>
      <c r="S142" s="56" t="s">
        <v>26</v>
      </c>
      <c r="T142" s="56" t="s">
        <v>26</v>
      </c>
      <c r="U142" s="56" t="s">
        <v>26</v>
      </c>
    </row>
    <row r="143" hidden="1" customHeight="1" spans="1:21">
      <c r="A143" s="56" t="s">
        <v>620</v>
      </c>
      <c r="B143" s="56" t="s">
        <v>274</v>
      </c>
      <c r="C143" s="56" t="s">
        <v>621</v>
      </c>
      <c r="D143" s="56" t="s">
        <v>622</v>
      </c>
      <c r="E143" s="56" t="s">
        <v>22</v>
      </c>
      <c r="F143" s="56" t="s">
        <v>600</v>
      </c>
      <c r="G143" s="56" t="str">
        <f t="shared" si="5"/>
        <v>寺湾柳林沟村</v>
      </c>
      <c r="H143" s="56" t="s">
        <v>601</v>
      </c>
      <c r="I143" s="56" t="s">
        <v>25</v>
      </c>
      <c r="J143" s="56">
        <v>1</v>
      </c>
      <c r="K143" s="67">
        <v>1</v>
      </c>
      <c r="L143" s="67" t="s">
        <v>26</v>
      </c>
      <c r="M143" s="67" t="s">
        <v>26</v>
      </c>
      <c r="N143" s="67">
        <v>90</v>
      </c>
      <c r="O143" s="56">
        <v>500</v>
      </c>
      <c r="P143" s="56">
        <f t="shared" si="4"/>
        <v>1500</v>
      </c>
      <c r="Q143" s="56" t="s">
        <v>623</v>
      </c>
      <c r="R143" s="56" t="s">
        <v>26</v>
      </c>
      <c r="S143" s="56" t="s">
        <v>26</v>
      </c>
      <c r="T143" s="56" t="s">
        <v>26</v>
      </c>
      <c r="U143" s="56" t="s">
        <v>26</v>
      </c>
    </row>
    <row r="144" hidden="1" customHeight="1" spans="1:21">
      <c r="A144" s="56" t="s">
        <v>624</v>
      </c>
      <c r="B144" s="56" t="s">
        <v>230</v>
      </c>
      <c r="C144" s="56" t="s">
        <v>625</v>
      </c>
      <c r="D144" s="56" t="s">
        <v>626</v>
      </c>
      <c r="E144" s="56" t="s">
        <v>22</v>
      </c>
      <c r="F144" s="56" t="s">
        <v>600</v>
      </c>
      <c r="G144" s="56" t="str">
        <f t="shared" si="5"/>
        <v>寺湾柳林沟村</v>
      </c>
      <c r="H144" s="56" t="s">
        <v>601</v>
      </c>
      <c r="I144" s="56" t="s">
        <v>25</v>
      </c>
      <c r="J144" s="56">
        <v>1</v>
      </c>
      <c r="K144" s="67">
        <v>1</v>
      </c>
      <c r="L144" s="67" t="s">
        <v>26</v>
      </c>
      <c r="M144" s="67" t="s">
        <v>26</v>
      </c>
      <c r="N144" s="67">
        <v>90</v>
      </c>
      <c r="O144" s="56">
        <v>500</v>
      </c>
      <c r="P144" s="56">
        <f t="shared" si="4"/>
        <v>1500</v>
      </c>
      <c r="Q144" s="56" t="s">
        <v>627</v>
      </c>
      <c r="R144" s="56" t="s">
        <v>26</v>
      </c>
      <c r="S144" s="56" t="s">
        <v>26</v>
      </c>
      <c r="T144" s="56" t="s">
        <v>26</v>
      </c>
      <c r="U144" s="56" t="s">
        <v>26</v>
      </c>
    </row>
    <row r="145" hidden="1" customHeight="1" spans="1:21">
      <c r="A145" s="56" t="s">
        <v>628</v>
      </c>
      <c r="B145" s="56" t="s">
        <v>230</v>
      </c>
      <c r="C145" s="56" t="s">
        <v>629</v>
      </c>
      <c r="D145" s="56" t="s">
        <v>630</v>
      </c>
      <c r="E145" s="56" t="s">
        <v>22</v>
      </c>
      <c r="F145" s="56" t="s">
        <v>600</v>
      </c>
      <c r="G145" s="56" t="str">
        <f t="shared" si="5"/>
        <v>寺湾柳林沟村</v>
      </c>
      <c r="H145" s="56" t="s">
        <v>601</v>
      </c>
      <c r="I145" s="56" t="s">
        <v>25</v>
      </c>
      <c r="J145" s="56">
        <v>1</v>
      </c>
      <c r="K145" s="67">
        <v>1</v>
      </c>
      <c r="L145" s="67" t="s">
        <v>26</v>
      </c>
      <c r="M145" s="67" t="s">
        <v>26</v>
      </c>
      <c r="N145" s="67">
        <v>90</v>
      </c>
      <c r="O145" s="56">
        <v>500</v>
      </c>
      <c r="P145" s="56">
        <f t="shared" si="4"/>
        <v>1500</v>
      </c>
      <c r="Q145" s="56" t="s">
        <v>631</v>
      </c>
      <c r="R145" s="56" t="s">
        <v>26</v>
      </c>
      <c r="S145" s="56" t="s">
        <v>26</v>
      </c>
      <c r="T145" s="56" t="s">
        <v>26</v>
      </c>
      <c r="U145" s="56" t="s">
        <v>26</v>
      </c>
    </row>
    <row r="146" hidden="1" customHeight="1" spans="1:21">
      <c r="A146" s="56" t="s">
        <v>632</v>
      </c>
      <c r="B146" s="56" t="s">
        <v>230</v>
      </c>
      <c r="C146" s="56" t="s">
        <v>633</v>
      </c>
      <c r="D146" s="56" t="s">
        <v>634</v>
      </c>
      <c r="E146" s="56" t="s">
        <v>22</v>
      </c>
      <c r="F146" s="56" t="s">
        <v>600</v>
      </c>
      <c r="G146" s="56" t="str">
        <f t="shared" si="5"/>
        <v>寺湾柳林沟村</v>
      </c>
      <c r="H146" s="56" t="s">
        <v>601</v>
      </c>
      <c r="I146" s="56" t="s">
        <v>25</v>
      </c>
      <c r="J146" s="56">
        <v>1</v>
      </c>
      <c r="K146" s="67">
        <v>1</v>
      </c>
      <c r="L146" s="67" t="s">
        <v>26</v>
      </c>
      <c r="M146" s="67" t="s">
        <v>26</v>
      </c>
      <c r="N146" s="67">
        <v>90</v>
      </c>
      <c r="O146" s="56">
        <v>500</v>
      </c>
      <c r="P146" s="56">
        <f t="shared" si="4"/>
        <v>1500</v>
      </c>
      <c r="Q146" s="56" t="s">
        <v>635</v>
      </c>
      <c r="R146" s="56" t="s">
        <v>26</v>
      </c>
      <c r="S146" s="56" t="s">
        <v>26</v>
      </c>
      <c r="T146" s="56" t="s">
        <v>26</v>
      </c>
      <c r="U146" s="56" t="s">
        <v>26</v>
      </c>
    </row>
    <row r="147" hidden="1" customHeight="1" spans="1:21">
      <c r="A147" s="56" t="s">
        <v>636</v>
      </c>
      <c r="B147" s="56" t="s">
        <v>19</v>
      </c>
      <c r="C147" s="56" t="s">
        <v>637</v>
      </c>
      <c r="D147" s="56" t="s">
        <v>638</v>
      </c>
      <c r="E147" s="56" t="s">
        <v>22</v>
      </c>
      <c r="F147" s="56" t="s">
        <v>600</v>
      </c>
      <c r="G147" s="56" t="str">
        <f t="shared" si="5"/>
        <v>寺湾柳林沟村</v>
      </c>
      <c r="H147" s="56" t="s">
        <v>601</v>
      </c>
      <c r="I147" s="56" t="s">
        <v>25</v>
      </c>
      <c r="J147" s="56">
        <v>1</v>
      </c>
      <c r="K147" s="67">
        <v>1</v>
      </c>
      <c r="L147" s="67" t="s">
        <v>26</v>
      </c>
      <c r="M147" s="67" t="s">
        <v>26</v>
      </c>
      <c r="N147" s="67">
        <v>90</v>
      </c>
      <c r="O147" s="56">
        <v>500</v>
      </c>
      <c r="P147" s="56">
        <f t="shared" si="4"/>
        <v>1500</v>
      </c>
      <c r="Q147" s="56" t="s">
        <v>639</v>
      </c>
      <c r="R147" s="56" t="s">
        <v>26</v>
      </c>
      <c r="S147" s="56" t="s">
        <v>26</v>
      </c>
      <c r="T147" s="56" t="s">
        <v>26</v>
      </c>
      <c r="U147" s="56" t="s">
        <v>26</v>
      </c>
    </row>
    <row r="148" hidden="1" customHeight="1" spans="1:21">
      <c r="A148" s="56" t="s">
        <v>640</v>
      </c>
      <c r="B148" s="56" t="s">
        <v>19</v>
      </c>
      <c r="C148" s="56" t="s">
        <v>641</v>
      </c>
      <c r="D148" s="56" t="s">
        <v>642</v>
      </c>
      <c r="E148" s="56" t="s">
        <v>22</v>
      </c>
      <c r="F148" s="56" t="s">
        <v>600</v>
      </c>
      <c r="G148" s="56" t="str">
        <f t="shared" si="5"/>
        <v>寺湾柳林沟村</v>
      </c>
      <c r="H148" s="56" t="s">
        <v>601</v>
      </c>
      <c r="I148" s="56" t="s">
        <v>25</v>
      </c>
      <c r="J148" s="56">
        <v>1</v>
      </c>
      <c r="K148" s="67">
        <v>1</v>
      </c>
      <c r="L148" s="67" t="s">
        <v>26</v>
      </c>
      <c r="M148" s="67" t="s">
        <v>26</v>
      </c>
      <c r="N148" s="67">
        <v>90</v>
      </c>
      <c r="O148" s="56">
        <v>500</v>
      </c>
      <c r="P148" s="56">
        <f t="shared" si="4"/>
        <v>1500</v>
      </c>
      <c r="Q148" s="56" t="s">
        <v>643</v>
      </c>
      <c r="R148" s="56" t="s">
        <v>26</v>
      </c>
      <c r="S148" s="56" t="s">
        <v>26</v>
      </c>
      <c r="T148" s="56" t="s">
        <v>26</v>
      </c>
      <c r="U148" s="56" t="s">
        <v>26</v>
      </c>
    </row>
    <row r="149" hidden="1" customHeight="1" spans="1:21">
      <c r="A149" s="56" t="s">
        <v>644</v>
      </c>
      <c r="B149" s="56" t="s">
        <v>19</v>
      </c>
      <c r="C149" s="56" t="s">
        <v>645</v>
      </c>
      <c r="D149" s="56" t="s">
        <v>646</v>
      </c>
      <c r="E149" s="56" t="s">
        <v>22</v>
      </c>
      <c r="F149" s="56" t="s">
        <v>600</v>
      </c>
      <c r="G149" s="56" t="str">
        <f t="shared" si="5"/>
        <v>寺湾柳林沟村</v>
      </c>
      <c r="H149" s="56" t="s">
        <v>601</v>
      </c>
      <c r="I149" s="56" t="s">
        <v>25</v>
      </c>
      <c r="J149" s="56">
        <v>1</v>
      </c>
      <c r="K149" s="67">
        <v>1</v>
      </c>
      <c r="L149" s="67" t="s">
        <v>26</v>
      </c>
      <c r="M149" s="67" t="s">
        <v>26</v>
      </c>
      <c r="N149" s="67">
        <v>90</v>
      </c>
      <c r="O149" s="56">
        <v>500</v>
      </c>
      <c r="P149" s="56">
        <f t="shared" si="4"/>
        <v>1500</v>
      </c>
      <c r="Q149" s="56" t="s">
        <v>647</v>
      </c>
      <c r="R149" s="56" t="s">
        <v>26</v>
      </c>
      <c r="S149" s="56" t="s">
        <v>26</v>
      </c>
      <c r="T149" s="56" t="s">
        <v>26</v>
      </c>
      <c r="U149" s="56" t="s">
        <v>26</v>
      </c>
    </row>
    <row r="150" hidden="1" customHeight="1" spans="1:21">
      <c r="A150" s="56" t="s">
        <v>648</v>
      </c>
      <c r="B150" s="56" t="s">
        <v>19</v>
      </c>
      <c r="C150" s="56" t="s">
        <v>649</v>
      </c>
      <c r="D150" s="56" t="s">
        <v>650</v>
      </c>
      <c r="E150" s="56" t="s">
        <v>22</v>
      </c>
      <c r="F150" s="56" t="s">
        <v>600</v>
      </c>
      <c r="G150" s="56" t="str">
        <f t="shared" si="5"/>
        <v>寺湾柳林沟村</v>
      </c>
      <c r="H150" s="56" t="s">
        <v>601</v>
      </c>
      <c r="I150" s="56" t="s">
        <v>25</v>
      </c>
      <c r="J150" s="56">
        <v>1</v>
      </c>
      <c r="K150" s="67">
        <v>1</v>
      </c>
      <c r="L150" s="67" t="s">
        <v>26</v>
      </c>
      <c r="M150" s="67" t="s">
        <v>26</v>
      </c>
      <c r="N150" s="67">
        <v>90</v>
      </c>
      <c r="O150" s="56">
        <v>500</v>
      </c>
      <c r="P150" s="56">
        <f t="shared" si="4"/>
        <v>1500</v>
      </c>
      <c r="Q150" s="56" t="s">
        <v>651</v>
      </c>
      <c r="R150" s="56" t="s">
        <v>26</v>
      </c>
      <c r="S150" s="56" t="s">
        <v>26</v>
      </c>
      <c r="T150" s="56" t="s">
        <v>26</v>
      </c>
      <c r="U150" s="56" t="s">
        <v>26</v>
      </c>
    </row>
    <row r="151" hidden="1" customHeight="1" spans="1:21">
      <c r="A151" s="56" t="s">
        <v>652</v>
      </c>
      <c r="B151" s="56" t="s">
        <v>19</v>
      </c>
      <c r="C151" s="56" t="s">
        <v>653</v>
      </c>
      <c r="D151" s="56" t="s">
        <v>654</v>
      </c>
      <c r="E151" s="56" t="s">
        <v>22</v>
      </c>
      <c r="F151" s="56" t="s">
        <v>600</v>
      </c>
      <c r="G151" s="56" t="str">
        <f t="shared" si="5"/>
        <v>寺湾柳林沟村</v>
      </c>
      <c r="H151" s="56" t="s">
        <v>601</v>
      </c>
      <c r="I151" s="56" t="s">
        <v>25</v>
      </c>
      <c r="J151" s="56">
        <v>1</v>
      </c>
      <c r="K151" s="67">
        <v>1</v>
      </c>
      <c r="L151" s="67" t="s">
        <v>26</v>
      </c>
      <c r="M151" s="67" t="s">
        <v>26</v>
      </c>
      <c r="N151" s="67">
        <v>90</v>
      </c>
      <c r="O151" s="56">
        <v>500</v>
      </c>
      <c r="P151" s="56">
        <f t="shared" si="4"/>
        <v>1500</v>
      </c>
      <c r="Q151" s="56" t="s">
        <v>655</v>
      </c>
      <c r="R151" s="56" t="s">
        <v>26</v>
      </c>
      <c r="S151" s="56" t="s">
        <v>26</v>
      </c>
      <c r="T151" s="56" t="s">
        <v>26</v>
      </c>
      <c r="U151" s="56" t="s">
        <v>26</v>
      </c>
    </row>
    <row r="152" hidden="1" customHeight="1" spans="1:21">
      <c r="A152" s="56" t="s">
        <v>656</v>
      </c>
      <c r="B152" s="56" t="s">
        <v>19</v>
      </c>
      <c r="C152" s="56" t="s">
        <v>657</v>
      </c>
      <c r="D152" s="56" t="s">
        <v>658</v>
      </c>
      <c r="E152" s="56" t="s">
        <v>22</v>
      </c>
      <c r="F152" s="56" t="s">
        <v>600</v>
      </c>
      <c r="G152" s="56" t="str">
        <f t="shared" si="5"/>
        <v>寺湾柳林沟村</v>
      </c>
      <c r="H152" s="56" t="s">
        <v>601</v>
      </c>
      <c r="I152" s="56" t="s">
        <v>25</v>
      </c>
      <c r="J152" s="56">
        <v>1</v>
      </c>
      <c r="K152" s="67">
        <v>1</v>
      </c>
      <c r="L152" s="67" t="s">
        <v>26</v>
      </c>
      <c r="M152" s="67" t="s">
        <v>26</v>
      </c>
      <c r="N152" s="67">
        <v>90</v>
      </c>
      <c r="O152" s="56">
        <v>500</v>
      </c>
      <c r="P152" s="56">
        <f t="shared" si="4"/>
        <v>1500</v>
      </c>
      <c r="Q152" s="56" t="s">
        <v>659</v>
      </c>
      <c r="R152" s="56" t="s">
        <v>26</v>
      </c>
      <c r="S152" s="56" t="s">
        <v>26</v>
      </c>
      <c r="T152" s="56" t="s">
        <v>26</v>
      </c>
      <c r="U152" s="56" t="s">
        <v>26</v>
      </c>
    </row>
    <row r="153" hidden="1" customHeight="1" spans="1:21">
      <c r="A153" s="56" t="s">
        <v>660</v>
      </c>
      <c r="B153" s="56" t="s">
        <v>19</v>
      </c>
      <c r="C153" s="56" t="s">
        <v>661</v>
      </c>
      <c r="D153" s="56" t="s">
        <v>662</v>
      </c>
      <c r="E153" s="56" t="s">
        <v>22</v>
      </c>
      <c r="F153" s="56" t="s">
        <v>600</v>
      </c>
      <c r="G153" s="56" t="str">
        <f t="shared" si="5"/>
        <v>寺湾柳林沟村</v>
      </c>
      <c r="H153" s="56" t="s">
        <v>601</v>
      </c>
      <c r="I153" s="56" t="s">
        <v>25</v>
      </c>
      <c r="J153" s="56">
        <v>1</v>
      </c>
      <c r="K153" s="67">
        <v>1</v>
      </c>
      <c r="L153" s="67" t="s">
        <v>26</v>
      </c>
      <c r="M153" s="67" t="s">
        <v>26</v>
      </c>
      <c r="N153" s="67">
        <v>90</v>
      </c>
      <c r="O153" s="56">
        <v>500</v>
      </c>
      <c r="P153" s="56">
        <f t="shared" si="4"/>
        <v>1500</v>
      </c>
      <c r="Q153" s="56" t="s">
        <v>663</v>
      </c>
      <c r="R153" s="56" t="s">
        <v>26</v>
      </c>
      <c r="S153" s="56" t="s">
        <v>26</v>
      </c>
      <c r="T153" s="56" t="s">
        <v>26</v>
      </c>
      <c r="U153" s="56" t="s">
        <v>26</v>
      </c>
    </row>
    <row r="154" hidden="1" customHeight="1" spans="1:21">
      <c r="A154" s="56" t="s">
        <v>664</v>
      </c>
      <c r="B154" s="56" t="s">
        <v>19</v>
      </c>
      <c r="C154" s="56" t="s">
        <v>665</v>
      </c>
      <c r="D154" s="56" t="s">
        <v>666</v>
      </c>
      <c r="E154" s="56" t="s">
        <v>22</v>
      </c>
      <c r="F154" s="56" t="s">
        <v>600</v>
      </c>
      <c r="G154" s="56" t="str">
        <f t="shared" si="5"/>
        <v>寺湾柳林沟村</v>
      </c>
      <c r="H154" s="56" t="s">
        <v>601</v>
      </c>
      <c r="I154" s="56" t="s">
        <v>25</v>
      </c>
      <c r="J154" s="56">
        <v>1</v>
      </c>
      <c r="K154" s="67">
        <v>1</v>
      </c>
      <c r="L154" s="67" t="s">
        <v>26</v>
      </c>
      <c r="M154" s="67" t="s">
        <v>26</v>
      </c>
      <c r="N154" s="67">
        <v>90</v>
      </c>
      <c r="O154" s="56">
        <v>500</v>
      </c>
      <c r="P154" s="56">
        <f t="shared" si="4"/>
        <v>1500</v>
      </c>
      <c r="Q154" s="56" t="s">
        <v>667</v>
      </c>
      <c r="R154" s="56" t="s">
        <v>26</v>
      </c>
      <c r="S154" s="56" t="s">
        <v>26</v>
      </c>
      <c r="T154" s="56" t="s">
        <v>26</v>
      </c>
      <c r="U154" s="56" t="s">
        <v>26</v>
      </c>
    </row>
    <row r="155" hidden="1" customHeight="1" spans="1:21">
      <c r="A155" s="56" t="s">
        <v>668</v>
      </c>
      <c r="B155" s="56" t="s">
        <v>19</v>
      </c>
      <c r="C155" s="56" t="s">
        <v>669</v>
      </c>
      <c r="D155" s="56" t="s">
        <v>670</v>
      </c>
      <c r="E155" s="56" t="s">
        <v>22</v>
      </c>
      <c r="F155" s="56" t="s">
        <v>600</v>
      </c>
      <c r="G155" s="56" t="str">
        <f t="shared" si="5"/>
        <v>寺湾柳林沟村</v>
      </c>
      <c r="H155" s="56" t="s">
        <v>601</v>
      </c>
      <c r="I155" s="56" t="s">
        <v>25</v>
      </c>
      <c r="J155" s="56">
        <v>1</v>
      </c>
      <c r="K155" s="67">
        <v>1</v>
      </c>
      <c r="L155" s="67" t="s">
        <v>26</v>
      </c>
      <c r="M155" s="67" t="s">
        <v>26</v>
      </c>
      <c r="N155" s="67">
        <v>90</v>
      </c>
      <c r="O155" s="56">
        <v>500</v>
      </c>
      <c r="P155" s="56">
        <f t="shared" si="4"/>
        <v>1500</v>
      </c>
      <c r="Q155" s="56" t="s">
        <v>671</v>
      </c>
      <c r="R155" s="56" t="s">
        <v>26</v>
      </c>
      <c r="S155" s="56" t="s">
        <v>26</v>
      </c>
      <c r="T155" s="56" t="s">
        <v>26</v>
      </c>
      <c r="U155" s="56" t="s">
        <v>26</v>
      </c>
    </row>
    <row r="156" hidden="1" customHeight="1" spans="1:21">
      <c r="A156" s="56" t="s">
        <v>672</v>
      </c>
      <c r="B156" s="56" t="s">
        <v>19</v>
      </c>
      <c r="C156" s="56" t="s">
        <v>673</v>
      </c>
      <c r="D156" s="56" t="s">
        <v>674</v>
      </c>
      <c r="E156" s="56" t="s">
        <v>22</v>
      </c>
      <c r="F156" s="56" t="s">
        <v>600</v>
      </c>
      <c r="G156" s="56" t="str">
        <f t="shared" si="5"/>
        <v>寺湾柳林沟村</v>
      </c>
      <c r="H156" s="56" t="s">
        <v>601</v>
      </c>
      <c r="I156" s="56" t="s">
        <v>25</v>
      </c>
      <c r="J156" s="56">
        <v>1</v>
      </c>
      <c r="K156" s="67">
        <v>1</v>
      </c>
      <c r="L156" s="67" t="s">
        <v>26</v>
      </c>
      <c r="M156" s="67" t="s">
        <v>26</v>
      </c>
      <c r="N156" s="67">
        <v>90</v>
      </c>
      <c r="O156" s="56">
        <v>500</v>
      </c>
      <c r="P156" s="56">
        <f t="shared" si="4"/>
        <v>1500</v>
      </c>
      <c r="Q156" s="56" t="s">
        <v>675</v>
      </c>
      <c r="R156" s="56" t="s">
        <v>26</v>
      </c>
      <c r="S156" s="56" t="s">
        <v>26</v>
      </c>
      <c r="T156" s="56" t="s">
        <v>26</v>
      </c>
      <c r="U156" s="56" t="s">
        <v>26</v>
      </c>
    </row>
    <row r="157" hidden="1" customHeight="1" spans="1:21">
      <c r="A157" s="56" t="s">
        <v>676</v>
      </c>
      <c r="B157" s="56" t="s">
        <v>19</v>
      </c>
      <c r="C157" s="56" t="s">
        <v>677</v>
      </c>
      <c r="D157" s="56" t="s">
        <v>678</v>
      </c>
      <c r="E157" s="56" t="s">
        <v>22</v>
      </c>
      <c r="F157" s="56" t="s">
        <v>600</v>
      </c>
      <c r="G157" s="56" t="str">
        <f t="shared" si="5"/>
        <v>寺湾柳林沟村</v>
      </c>
      <c r="H157" s="56" t="s">
        <v>601</v>
      </c>
      <c r="I157" s="56" t="s">
        <v>25</v>
      </c>
      <c r="J157" s="56">
        <v>1</v>
      </c>
      <c r="K157" s="67">
        <v>1</v>
      </c>
      <c r="L157" s="67" t="s">
        <v>26</v>
      </c>
      <c r="M157" s="67" t="s">
        <v>26</v>
      </c>
      <c r="N157" s="67">
        <v>90</v>
      </c>
      <c r="O157" s="56">
        <v>500</v>
      </c>
      <c r="P157" s="56">
        <f t="shared" si="4"/>
        <v>1500</v>
      </c>
      <c r="Q157" s="56" t="s">
        <v>679</v>
      </c>
      <c r="R157" s="56" t="s">
        <v>26</v>
      </c>
      <c r="S157" s="56" t="s">
        <v>26</v>
      </c>
      <c r="T157" s="56" t="s">
        <v>26</v>
      </c>
      <c r="U157" s="56" t="s">
        <v>26</v>
      </c>
    </row>
    <row r="158" hidden="1" customHeight="1" spans="1:21">
      <c r="A158" s="56" t="s">
        <v>680</v>
      </c>
      <c r="B158" s="56" t="s">
        <v>19</v>
      </c>
      <c r="C158" s="56" t="s">
        <v>681</v>
      </c>
      <c r="D158" s="56" t="s">
        <v>682</v>
      </c>
      <c r="E158" s="56" t="s">
        <v>22</v>
      </c>
      <c r="F158" s="56" t="s">
        <v>600</v>
      </c>
      <c r="G158" s="56" t="str">
        <f t="shared" si="5"/>
        <v>寺湾柳林沟村</v>
      </c>
      <c r="H158" s="56" t="s">
        <v>601</v>
      </c>
      <c r="I158" s="56" t="s">
        <v>25</v>
      </c>
      <c r="J158" s="56">
        <v>1</v>
      </c>
      <c r="K158" s="67">
        <v>1</v>
      </c>
      <c r="L158" s="67" t="s">
        <v>26</v>
      </c>
      <c r="M158" s="67" t="s">
        <v>26</v>
      </c>
      <c r="N158" s="67">
        <v>90</v>
      </c>
      <c r="O158" s="56">
        <v>500</v>
      </c>
      <c r="P158" s="56">
        <f t="shared" si="4"/>
        <v>1500</v>
      </c>
      <c r="Q158" s="56" t="s">
        <v>683</v>
      </c>
      <c r="R158" s="56" t="s">
        <v>26</v>
      </c>
      <c r="S158" s="56" t="s">
        <v>26</v>
      </c>
      <c r="T158" s="56" t="s">
        <v>26</v>
      </c>
      <c r="U158" s="56" t="s">
        <v>26</v>
      </c>
    </row>
    <row r="159" hidden="1" customHeight="1" spans="1:21">
      <c r="A159" s="56" t="s">
        <v>684</v>
      </c>
      <c r="B159" s="56" t="s">
        <v>19</v>
      </c>
      <c r="C159" s="56" t="s">
        <v>685</v>
      </c>
      <c r="D159" s="56" t="s">
        <v>686</v>
      </c>
      <c r="E159" s="56" t="s">
        <v>22</v>
      </c>
      <c r="F159" s="56" t="s">
        <v>600</v>
      </c>
      <c r="G159" s="56" t="str">
        <f t="shared" si="5"/>
        <v>寺湾柳林沟村</v>
      </c>
      <c r="H159" s="56" t="s">
        <v>601</v>
      </c>
      <c r="I159" s="56" t="s">
        <v>25</v>
      </c>
      <c r="J159" s="56">
        <v>1</v>
      </c>
      <c r="K159" s="67">
        <v>1</v>
      </c>
      <c r="L159" s="67" t="s">
        <v>26</v>
      </c>
      <c r="M159" s="67" t="s">
        <v>26</v>
      </c>
      <c r="N159" s="67">
        <v>90</v>
      </c>
      <c r="O159" s="56">
        <v>500</v>
      </c>
      <c r="P159" s="56">
        <f t="shared" si="4"/>
        <v>1500</v>
      </c>
      <c r="Q159" s="56" t="s">
        <v>687</v>
      </c>
      <c r="R159" s="56" t="s">
        <v>26</v>
      </c>
      <c r="S159" s="56" t="s">
        <v>26</v>
      </c>
      <c r="T159" s="56" t="s">
        <v>26</v>
      </c>
      <c r="U159" s="56" t="s">
        <v>26</v>
      </c>
    </row>
    <row r="160" hidden="1" customHeight="1" spans="1:21">
      <c r="A160" s="56" t="s">
        <v>688</v>
      </c>
      <c r="B160" s="56" t="s">
        <v>19</v>
      </c>
      <c r="C160" s="56" t="s">
        <v>689</v>
      </c>
      <c r="D160" s="56" t="s">
        <v>690</v>
      </c>
      <c r="E160" s="56" t="s">
        <v>22</v>
      </c>
      <c r="F160" s="56" t="s">
        <v>600</v>
      </c>
      <c r="G160" s="56" t="str">
        <f t="shared" si="5"/>
        <v>寺湾柳林沟村</v>
      </c>
      <c r="H160" s="56" t="s">
        <v>601</v>
      </c>
      <c r="I160" s="56" t="s">
        <v>25</v>
      </c>
      <c r="J160" s="56">
        <v>1</v>
      </c>
      <c r="K160" s="67">
        <v>1</v>
      </c>
      <c r="L160" s="67" t="s">
        <v>26</v>
      </c>
      <c r="M160" s="67" t="s">
        <v>26</v>
      </c>
      <c r="N160" s="67">
        <v>90</v>
      </c>
      <c r="O160" s="56">
        <v>500</v>
      </c>
      <c r="P160" s="56">
        <f t="shared" si="4"/>
        <v>1500</v>
      </c>
      <c r="Q160" s="56" t="s">
        <v>691</v>
      </c>
      <c r="R160" s="56" t="s">
        <v>26</v>
      </c>
      <c r="S160" s="56" t="s">
        <v>26</v>
      </c>
      <c r="T160" s="56" t="s">
        <v>26</v>
      </c>
      <c r="U160" s="56" t="s">
        <v>26</v>
      </c>
    </row>
    <row r="161" hidden="1" customHeight="1" spans="1:21">
      <c r="A161" s="56" t="s">
        <v>692</v>
      </c>
      <c r="B161" s="56" t="s">
        <v>19</v>
      </c>
      <c r="C161" s="56" t="s">
        <v>693</v>
      </c>
      <c r="D161" s="56" t="s">
        <v>694</v>
      </c>
      <c r="E161" s="56" t="s">
        <v>22</v>
      </c>
      <c r="F161" s="56" t="s">
        <v>600</v>
      </c>
      <c r="G161" s="56" t="str">
        <f t="shared" si="5"/>
        <v>寺湾柳林沟村</v>
      </c>
      <c r="H161" s="56" t="s">
        <v>601</v>
      </c>
      <c r="I161" s="56" t="s">
        <v>25</v>
      </c>
      <c r="J161" s="56">
        <v>1</v>
      </c>
      <c r="K161" s="67">
        <v>1</v>
      </c>
      <c r="L161" s="67" t="s">
        <v>26</v>
      </c>
      <c r="M161" s="67" t="s">
        <v>26</v>
      </c>
      <c r="N161" s="67">
        <v>90</v>
      </c>
      <c r="O161" s="56">
        <v>500</v>
      </c>
      <c r="P161" s="56">
        <f t="shared" ref="P161:P222" si="6">J161*1500</f>
        <v>1500</v>
      </c>
      <c r="Q161" s="56" t="s">
        <v>695</v>
      </c>
      <c r="R161" s="56" t="s">
        <v>26</v>
      </c>
      <c r="S161" s="56" t="s">
        <v>26</v>
      </c>
      <c r="T161" s="56" t="s">
        <v>26</v>
      </c>
      <c r="U161" s="56" t="s">
        <v>26</v>
      </c>
    </row>
    <row r="162" hidden="1" customHeight="1" spans="1:21">
      <c r="A162" s="56" t="s">
        <v>696</v>
      </c>
      <c r="B162" s="56" t="s">
        <v>19</v>
      </c>
      <c r="C162" s="56" t="s">
        <v>697</v>
      </c>
      <c r="D162" s="56" t="s">
        <v>698</v>
      </c>
      <c r="E162" s="56" t="s">
        <v>22</v>
      </c>
      <c r="F162" s="56" t="s">
        <v>600</v>
      </c>
      <c r="G162" s="56" t="str">
        <f t="shared" si="5"/>
        <v>寺湾柳林沟村</v>
      </c>
      <c r="H162" s="56" t="s">
        <v>601</v>
      </c>
      <c r="I162" s="56" t="s">
        <v>25</v>
      </c>
      <c r="J162" s="56">
        <v>1</v>
      </c>
      <c r="K162" s="67">
        <v>1</v>
      </c>
      <c r="L162" s="67" t="s">
        <v>26</v>
      </c>
      <c r="M162" s="67" t="s">
        <v>26</v>
      </c>
      <c r="N162" s="67">
        <v>90</v>
      </c>
      <c r="O162" s="56">
        <v>500</v>
      </c>
      <c r="P162" s="56">
        <f t="shared" si="6"/>
        <v>1500</v>
      </c>
      <c r="Q162" s="56" t="s">
        <v>699</v>
      </c>
      <c r="R162" s="56" t="s">
        <v>26</v>
      </c>
      <c r="S162" s="56" t="s">
        <v>26</v>
      </c>
      <c r="T162" s="56" t="s">
        <v>26</v>
      </c>
      <c r="U162" s="56" t="s">
        <v>26</v>
      </c>
    </row>
    <row r="163" hidden="1" customHeight="1" spans="1:21">
      <c r="A163" s="56" t="s">
        <v>700</v>
      </c>
      <c r="B163" s="56" t="s">
        <v>19</v>
      </c>
      <c r="C163" s="56" t="s">
        <v>701</v>
      </c>
      <c r="D163" s="56" t="s">
        <v>702</v>
      </c>
      <c r="E163" s="56" t="s">
        <v>22</v>
      </c>
      <c r="F163" s="56" t="s">
        <v>600</v>
      </c>
      <c r="G163" s="56" t="str">
        <f t="shared" si="5"/>
        <v>寺湾柳林沟村</v>
      </c>
      <c r="H163" s="56" t="s">
        <v>601</v>
      </c>
      <c r="I163" s="56" t="s">
        <v>25</v>
      </c>
      <c r="J163" s="56">
        <v>1</v>
      </c>
      <c r="K163" s="67">
        <v>1</v>
      </c>
      <c r="L163" s="67" t="s">
        <v>26</v>
      </c>
      <c r="M163" s="67" t="s">
        <v>26</v>
      </c>
      <c r="N163" s="67">
        <v>90</v>
      </c>
      <c r="O163" s="56">
        <v>500</v>
      </c>
      <c r="P163" s="56">
        <f t="shared" si="6"/>
        <v>1500</v>
      </c>
      <c r="Q163" s="56" t="s">
        <v>703</v>
      </c>
      <c r="R163" s="56" t="s">
        <v>26</v>
      </c>
      <c r="S163" s="56" t="s">
        <v>26</v>
      </c>
      <c r="T163" s="56" t="s">
        <v>26</v>
      </c>
      <c r="U163" s="56" t="s">
        <v>26</v>
      </c>
    </row>
    <row r="164" hidden="1" customHeight="1" spans="1:21">
      <c r="A164" s="56" t="s">
        <v>704</v>
      </c>
      <c r="B164" s="56" t="s">
        <v>19</v>
      </c>
      <c r="C164" s="56" t="s">
        <v>705</v>
      </c>
      <c r="D164" s="56" t="s">
        <v>706</v>
      </c>
      <c r="E164" s="56" t="s">
        <v>22</v>
      </c>
      <c r="F164" s="56" t="s">
        <v>600</v>
      </c>
      <c r="G164" s="56" t="str">
        <f t="shared" si="5"/>
        <v>寺湾柳林沟村</v>
      </c>
      <c r="H164" s="56" t="s">
        <v>601</v>
      </c>
      <c r="I164" s="56" t="s">
        <v>25</v>
      </c>
      <c r="J164" s="56">
        <v>1</v>
      </c>
      <c r="K164" s="67">
        <v>1</v>
      </c>
      <c r="L164" s="67" t="s">
        <v>26</v>
      </c>
      <c r="M164" s="67" t="s">
        <v>26</v>
      </c>
      <c r="N164" s="67">
        <v>90</v>
      </c>
      <c r="O164" s="56">
        <v>500</v>
      </c>
      <c r="P164" s="56">
        <f t="shared" si="6"/>
        <v>1500</v>
      </c>
      <c r="Q164" s="56" t="s">
        <v>707</v>
      </c>
      <c r="R164" s="56" t="s">
        <v>26</v>
      </c>
      <c r="S164" s="56" t="s">
        <v>26</v>
      </c>
      <c r="T164" s="56" t="s">
        <v>26</v>
      </c>
      <c r="U164" s="56" t="s">
        <v>26</v>
      </c>
    </row>
    <row r="165" hidden="1" customHeight="1" spans="1:21">
      <c r="A165" s="56" t="s">
        <v>708</v>
      </c>
      <c r="B165" s="56" t="s">
        <v>19</v>
      </c>
      <c r="C165" s="56" t="s">
        <v>709</v>
      </c>
      <c r="D165" s="56" t="s">
        <v>710</v>
      </c>
      <c r="E165" s="56" t="s">
        <v>22</v>
      </c>
      <c r="F165" s="56" t="s">
        <v>600</v>
      </c>
      <c r="G165" s="56" t="str">
        <f t="shared" si="5"/>
        <v>寺湾柳林沟村</v>
      </c>
      <c r="H165" s="56" t="s">
        <v>601</v>
      </c>
      <c r="I165" s="56" t="s">
        <v>25</v>
      </c>
      <c r="J165" s="56">
        <v>1</v>
      </c>
      <c r="K165" s="67">
        <v>1</v>
      </c>
      <c r="L165" s="67" t="s">
        <v>26</v>
      </c>
      <c r="M165" s="67" t="s">
        <v>26</v>
      </c>
      <c r="N165" s="67">
        <v>90</v>
      </c>
      <c r="O165" s="56">
        <v>500</v>
      </c>
      <c r="P165" s="56">
        <f t="shared" si="6"/>
        <v>1500</v>
      </c>
      <c r="Q165" s="56" t="s">
        <v>711</v>
      </c>
      <c r="R165" s="56" t="s">
        <v>26</v>
      </c>
      <c r="S165" s="56" t="s">
        <v>26</v>
      </c>
      <c r="T165" s="56" t="s">
        <v>26</v>
      </c>
      <c r="U165" s="56" t="s">
        <v>26</v>
      </c>
    </row>
    <row r="166" hidden="1" customHeight="1" spans="1:21">
      <c r="A166" s="56" t="s">
        <v>712</v>
      </c>
      <c r="B166" s="56" t="s">
        <v>19</v>
      </c>
      <c r="C166" s="56" t="s">
        <v>713</v>
      </c>
      <c r="D166" s="56" t="s">
        <v>714</v>
      </c>
      <c r="E166" s="56" t="s">
        <v>22</v>
      </c>
      <c r="F166" s="56" t="s">
        <v>600</v>
      </c>
      <c r="G166" s="56" t="str">
        <f t="shared" si="5"/>
        <v>寺湾柳林沟村</v>
      </c>
      <c r="H166" s="56" t="s">
        <v>601</v>
      </c>
      <c r="I166" s="56" t="s">
        <v>25</v>
      </c>
      <c r="J166" s="56">
        <v>1</v>
      </c>
      <c r="K166" s="67">
        <v>1</v>
      </c>
      <c r="L166" s="67" t="s">
        <v>26</v>
      </c>
      <c r="M166" s="67" t="s">
        <v>26</v>
      </c>
      <c r="N166" s="67">
        <v>90</v>
      </c>
      <c r="O166" s="56">
        <v>500</v>
      </c>
      <c r="P166" s="56">
        <f t="shared" si="6"/>
        <v>1500</v>
      </c>
      <c r="Q166" s="56" t="s">
        <v>715</v>
      </c>
      <c r="R166" s="56" t="s">
        <v>26</v>
      </c>
      <c r="S166" s="56" t="s">
        <v>26</v>
      </c>
      <c r="T166" s="56" t="s">
        <v>26</v>
      </c>
      <c r="U166" s="56" t="s">
        <v>26</v>
      </c>
    </row>
    <row r="167" hidden="1" customHeight="1" spans="1:21">
      <c r="A167" s="56" t="s">
        <v>716</v>
      </c>
      <c r="B167" s="56" t="s">
        <v>19</v>
      </c>
      <c r="C167" s="56" t="s">
        <v>717</v>
      </c>
      <c r="D167" s="56" t="s">
        <v>718</v>
      </c>
      <c r="E167" s="56" t="s">
        <v>22</v>
      </c>
      <c r="F167" s="56" t="s">
        <v>600</v>
      </c>
      <c r="G167" s="56" t="str">
        <f t="shared" si="5"/>
        <v>寺湾柳林沟村</v>
      </c>
      <c r="H167" s="56" t="s">
        <v>601</v>
      </c>
      <c r="I167" s="56" t="s">
        <v>25</v>
      </c>
      <c r="J167" s="56">
        <v>1</v>
      </c>
      <c r="K167" s="67">
        <v>1</v>
      </c>
      <c r="L167" s="67" t="s">
        <v>26</v>
      </c>
      <c r="M167" s="67" t="s">
        <v>26</v>
      </c>
      <c r="N167" s="67">
        <v>90</v>
      </c>
      <c r="O167" s="56">
        <v>500</v>
      </c>
      <c r="P167" s="56">
        <f t="shared" si="6"/>
        <v>1500</v>
      </c>
      <c r="Q167" s="56" t="s">
        <v>719</v>
      </c>
      <c r="R167" s="56" t="s">
        <v>26</v>
      </c>
      <c r="S167" s="56" t="s">
        <v>26</v>
      </c>
      <c r="T167" s="56" t="s">
        <v>26</v>
      </c>
      <c r="U167" s="56" t="s">
        <v>26</v>
      </c>
    </row>
    <row r="168" hidden="1" customHeight="1" spans="1:21">
      <c r="A168" s="56" t="s">
        <v>720</v>
      </c>
      <c r="B168" s="56" t="s">
        <v>19</v>
      </c>
      <c r="C168" s="56" t="s">
        <v>721</v>
      </c>
      <c r="D168" s="56" t="s">
        <v>722</v>
      </c>
      <c r="E168" s="56" t="s">
        <v>22</v>
      </c>
      <c r="F168" s="56" t="s">
        <v>600</v>
      </c>
      <c r="G168" s="56" t="str">
        <f t="shared" si="5"/>
        <v>寺湾柳林沟村</v>
      </c>
      <c r="H168" s="56" t="s">
        <v>601</v>
      </c>
      <c r="I168" s="56" t="s">
        <v>25</v>
      </c>
      <c r="J168" s="56">
        <v>1</v>
      </c>
      <c r="K168" s="67">
        <v>1</v>
      </c>
      <c r="L168" s="67" t="s">
        <v>26</v>
      </c>
      <c r="M168" s="67" t="s">
        <v>26</v>
      </c>
      <c r="N168" s="67">
        <v>90</v>
      </c>
      <c r="O168" s="56">
        <v>500</v>
      </c>
      <c r="P168" s="56">
        <f t="shared" si="6"/>
        <v>1500</v>
      </c>
      <c r="Q168" s="56" t="s">
        <v>723</v>
      </c>
      <c r="R168" s="56" t="s">
        <v>26</v>
      </c>
      <c r="S168" s="56" t="s">
        <v>26</v>
      </c>
      <c r="T168" s="56" t="s">
        <v>26</v>
      </c>
      <c r="U168" s="56" t="s">
        <v>26</v>
      </c>
    </row>
    <row r="169" hidden="1" customHeight="1" spans="1:21">
      <c r="A169" s="56" t="s">
        <v>724</v>
      </c>
      <c r="B169" s="56" t="s">
        <v>19</v>
      </c>
      <c r="C169" s="56" t="s">
        <v>725</v>
      </c>
      <c r="D169" s="56" t="s">
        <v>726</v>
      </c>
      <c r="E169" s="56" t="s">
        <v>22</v>
      </c>
      <c r="F169" s="56" t="s">
        <v>600</v>
      </c>
      <c r="G169" s="56" t="str">
        <f t="shared" si="5"/>
        <v>寺湾柳林沟村</v>
      </c>
      <c r="H169" s="56" t="s">
        <v>601</v>
      </c>
      <c r="I169" s="56" t="s">
        <v>25</v>
      </c>
      <c r="J169" s="56">
        <v>1</v>
      </c>
      <c r="K169" s="67">
        <v>1</v>
      </c>
      <c r="L169" s="67" t="s">
        <v>26</v>
      </c>
      <c r="M169" s="67" t="s">
        <v>26</v>
      </c>
      <c r="N169" s="67">
        <v>90</v>
      </c>
      <c r="O169" s="56">
        <v>500</v>
      </c>
      <c r="P169" s="56">
        <f t="shared" si="6"/>
        <v>1500</v>
      </c>
      <c r="Q169" s="56" t="s">
        <v>727</v>
      </c>
      <c r="R169" s="56" t="s">
        <v>26</v>
      </c>
      <c r="S169" s="56" t="s">
        <v>26</v>
      </c>
      <c r="T169" s="56" t="s">
        <v>26</v>
      </c>
      <c r="U169" s="56" t="s">
        <v>26</v>
      </c>
    </row>
    <row r="170" hidden="1" customHeight="1" spans="1:21">
      <c r="A170" s="56" t="s">
        <v>728</v>
      </c>
      <c r="B170" s="56" t="s">
        <v>19</v>
      </c>
      <c r="C170" s="56" t="s">
        <v>729</v>
      </c>
      <c r="D170" s="56" t="s">
        <v>730</v>
      </c>
      <c r="E170" s="56" t="s">
        <v>22</v>
      </c>
      <c r="F170" s="56" t="s">
        <v>600</v>
      </c>
      <c r="G170" s="56" t="str">
        <f t="shared" si="5"/>
        <v>寺湾柳林沟村</v>
      </c>
      <c r="H170" s="56" t="s">
        <v>601</v>
      </c>
      <c r="I170" s="56" t="s">
        <v>25</v>
      </c>
      <c r="J170" s="56">
        <v>1</v>
      </c>
      <c r="K170" s="67">
        <v>1</v>
      </c>
      <c r="L170" s="67" t="s">
        <v>26</v>
      </c>
      <c r="M170" s="67" t="s">
        <v>26</v>
      </c>
      <c r="N170" s="67">
        <v>90</v>
      </c>
      <c r="O170" s="56">
        <v>500</v>
      </c>
      <c r="P170" s="56">
        <f t="shared" si="6"/>
        <v>1500</v>
      </c>
      <c r="Q170" s="56" t="s">
        <v>731</v>
      </c>
      <c r="R170" s="56" t="s">
        <v>26</v>
      </c>
      <c r="S170" s="56" t="s">
        <v>26</v>
      </c>
      <c r="T170" s="56" t="s">
        <v>26</v>
      </c>
      <c r="U170" s="56" t="s">
        <v>26</v>
      </c>
    </row>
    <row r="171" hidden="1" customHeight="1" spans="1:21">
      <c r="A171" s="56" t="s">
        <v>732</v>
      </c>
      <c r="B171" s="56" t="s">
        <v>19</v>
      </c>
      <c r="C171" s="56" t="s">
        <v>733</v>
      </c>
      <c r="D171" s="56" t="s">
        <v>734</v>
      </c>
      <c r="E171" s="56" t="s">
        <v>22</v>
      </c>
      <c r="F171" s="56" t="s">
        <v>600</v>
      </c>
      <c r="G171" s="56" t="str">
        <f t="shared" si="5"/>
        <v>寺湾柳林沟村</v>
      </c>
      <c r="H171" s="56" t="s">
        <v>601</v>
      </c>
      <c r="I171" s="56" t="s">
        <v>25</v>
      </c>
      <c r="J171" s="56">
        <v>1</v>
      </c>
      <c r="K171" s="67">
        <v>1</v>
      </c>
      <c r="L171" s="67" t="s">
        <v>26</v>
      </c>
      <c r="M171" s="67" t="s">
        <v>26</v>
      </c>
      <c r="N171" s="67">
        <v>90</v>
      </c>
      <c r="O171" s="56">
        <v>500</v>
      </c>
      <c r="P171" s="56">
        <f t="shared" si="6"/>
        <v>1500</v>
      </c>
      <c r="Q171" s="56" t="s">
        <v>735</v>
      </c>
      <c r="R171" s="56" t="s">
        <v>26</v>
      </c>
      <c r="S171" s="56" t="s">
        <v>26</v>
      </c>
      <c r="T171" s="56" t="s">
        <v>26</v>
      </c>
      <c r="U171" s="56" t="s">
        <v>26</v>
      </c>
    </row>
    <row r="172" hidden="1" customHeight="1" spans="1:21">
      <c r="A172" s="56" t="s">
        <v>736</v>
      </c>
      <c r="B172" s="56" t="s">
        <v>19</v>
      </c>
      <c r="C172" s="56" t="s">
        <v>737</v>
      </c>
      <c r="D172" s="56" t="s">
        <v>738</v>
      </c>
      <c r="E172" s="56" t="s">
        <v>22</v>
      </c>
      <c r="F172" s="56" t="s">
        <v>600</v>
      </c>
      <c r="G172" s="56" t="str">
        <f t="shared" si="5"/>
        <v>寺湾柳林沟村</v>
      </c>
      <c r="H172" s="56" t="s">
        <v>601</v>
      </c>
      <c r="I172" s="56" t="s">
        <v>25</v>
      </c>
      <c r="J172" s="56">
        <v>1</v>
      </c>
      <c r="K172" s="67">
        <v>1</v>
      </c>
      <c r="L172" s="67" t="s">
        <v>26</v>
      </c>
      <c r="M172" s="67" t="s">
        <v>26</v>
      </c>
      <c r="N172" s="67">
        <v>90</v>
      </c>
      <c r="O172" s="56">
        <v>500</v>
      </c>
      <c r="P172" s="56">
        <f t="shared" si="6"/>
        <v>1500</v>
      </c>
      <c r="Q172" s="56" t="s">
        <v>739</v>
      </c>
      <c r="R172" s="56" t="s">
        <v>26</v>
      </c>
      <c r="S172" s="56" t="s">
        <v>26</v>
      </c>
      <c r="T172" s="56" t="s">
        <v>26</v>
      </c>
      <c r="U172" s="56" t="s">
        <v>26</v>
      </c>
    </row>
    <row r="173" hidden="1" customHeight="1" spans="1:21">
      <c r="A173" s="56" t="s">
        <v>740</v>
      </c>
      <c r="B173" s="56" t="s">
        <v>19</v>
      </c>
      <c r="C173" s="56" t="s">
        <v>741</v>
      </c>
      <c r="D173" s="56" t="s">
        <v>742</v>
      </c>
      <c r="E173" s="56" t="s">
        <v>22</v>
      </c>
      <c r="F173" s="56" t="s">
        <v>600</v>
      </c>
      <c r="G173" s="56" t="str">
        <f t="shared" si="5"/>
        <v>寺湾柳林沟村</v>
      </c>
      <c r="H173" s="56" t="s">
        <v>601</v>
      </c>
      <c r="I173" s="56" t="s">
        <v>25</v>
      </c>
      <c r="J173" s="56">
        <v>1</v>
      </c>
      <c r="K173" s="67">
        <v>1</v>
      </c>
      <c r="L173" s="67" t="s">
        <v>26</v>
      </c>
      <c r="M173" s="67" t="s">
        <v>26</v>
      </c>
      <c r="N173" s="67">
        <v>90</v>
      </c>
      <c r="O173" s="56">
        <v>500</v>
      </c>
      <c r="P173" s="56">
        <f t="shared" si="6"/>
        <v>1500</v>
      </c>
      <c r="Q173" s="56" t="s">
        <v>743</v>
      </c>
      <c r="R173" s="56" t="s">
        <v>26</v>
      </c>
      <c r="S173" s="56" t="s">
        <v>26</v>
      </c>
      <c r="T173" s="56" t="s">
        <v>26</v>
      </c>
      <c r="U173" s="56" t="s">
        <v>26</v>
      </c>
    </row>
    <row r="174" hidden="1" customHeight="1" spans="1:21">
      <c r="A174" s="56" t="s">
        <v>744</v>
      </c>
      <c r="B174" s="56" t="s">
        <v>19</v>
      </c>
      <c r="C174" s="56" t="s">
        <v>745</v>
      </c>
      <c r="D174" s="56" t="s">
        <v>746</v>
      </c>
      <c r="E174" s="56" t="s">
        <v>22</v>
      </c>
      <c r="F174" s="56" t="s">
        <v>600</v>
      </c>
      <c r="G174" s="56" t="str">
        <f t="shared" si="5"/>
        <v>寺湾柳林沟村</v>
      </c>
      <c r="H174" s="56" t="s">
        <v>601</v>
      </c>
      <c r="I174" s="56" t="s">
        <v>25</v>
      </c>
      <c r="J174" s="56">
        <v>1</v>
      </c>
      <c r="K174" s="67">
        <v>1</v>
      </c>
      <c r="L174" s="67" t="s">
        <v>26</v>
      </c>
      <c r="M174" s="67" t="s">
        <v>26</v>
      </c>
      <c r="N174" s="67">
        <v>90</v>
      </c>
      <c r="O174" s="56">
        <v>500</v>
      </c>
      <c r="P174" s="56">
        <f t="shared" si="6"/>
        <v>1500</v>
      </c>
      <c r="Q174" s="56" t="s">
        <v>747</v>
      </c>
      <c r="R174" s="56" t="s">
        <v>26</v>
      </c>
      <c r="S174" s="56" t="s">
        <v>26</v>
      </c>
      <c r="T174" s="56" t="s">
        <v>26</v>
      </c>
      <c r="U174" s="56" t="s">
        <v>26</v>
      </c>
    </row>
    <row r="175" hidden="1" customHeight="1" spans="1:21">
      <c r="A175" s="56" t="s">
        <v>748</v>
      </c>
      <c r="B175" s="56" t="s">
        <v>19</v>
      </c>
      <c r="C175" s="56" t="s">
        <v>749</v>
      </c>
      <c r="D175" s="56" t="s">
        <v>750</v>
      </c>
      <c r="E175" s="56" t="s">
        <v>22</v>
      </c>
      <c r="F175" s="56" t="s">
        <v>600</v>
      </c>
      <c r="G175" s="56" t="str">
        <f t="shared" si="5"/>
        <v>寺湾柳林沟村</v>
      </c>
      <c r="H175" s="56" t="s">
        <v>601</v>
      </c>
      <c r="I175" s="56" t="s">
        <v>25</v>
      </c>
      <c r="J175" s="56">
        <v>1</v>
      </c>
      <c r="K175" s="67">
        <v>1</v>
      </c>
      <c r="L175" s="67" t="s">
        <v>26</v>
      </c>
      <c r="M175" s="67" t="s">
        <v>26</v>
      </c>
      <c r="N175" s="67">
        <v>90</v>
      </c>
      <c r="O175" s="56">
        <v>500</v>
      </c>
      <c r="P175" s="56">
        <f t="shared" si="6"/>
        <v>1500</v>
      </c>
      <c r="Q175" s="56" t="s">
        <v>751</v>
      </c>
      <c r="R175" s="56" t="s">
        <v>26</v>
      </c>
      <c r="S175" s="56" t="s">
        <v>26</v>
      </c>
      <c r="T175" s="56" t="s">
        <v>26</v>
      </c>
      <c r="U175" s="56" t="s">
        <v>26</v>
      </c>
    </row>
    <row r="176" hidden="1" customHeight="1" spans="1:21">
      <c r="A176" s="56" t="s">
        <v>752</v>
      </c>
      <c r="B176" s="56" t="s">
        <v>19</v>
      </c>
      <c r="C176" s="56" t="s">
        <v>753</v>
      </c>
      <c r="D176" s="56" t="s">
        <v>754</v>
      </c>
      <c r="E176" s="56" t="s">
        <v>22</v>
      </c>
      <c r="F176" s="56" t="s">
        <v>600</v>
      </c>
      <c r="G176" s="56" t="str">
        <f t="shared" si="5"/>
        <v>寺湾柳林沟村</v>
      </c>
      <c r="H176" s="56" t="s">
        <v>601</v>
      </c>
      <c r="I176" s="56" t="s">
        <v>25</v>
      </c>
      <c r="J176" s="56">
        <v>1</v>
      </c>
      <c r="K176" s="67" t="s">
        <v>26</v>
      </c>
      <c r="L176" s="67">
        <v>1</v>
      </c>
      <c r="M176" s="67" t="s">
        <v>26</v>
      </c>
      <c r="N176" s="67">
        <v>270</v>
      </c>
      <c r="O176" s="56">
        <v>500</v>
      </c>
      <c r="P176" s="56">
        <f t="shared" si="6"/>
        <v>1500</v>
      </c>
      <c r="Q176" s="56" t="s">
        <v>755</v>
      </c>
      <c r="R176" s="56" t="s">
        <v>26</v>
      </c>
      <c r="S176" s="56" t="s">
        <v>26</v>
      </c>
      <c r="T176" s="56" t="s">
        <v>26</v>
      </c>
      <c r="U176" s="56" t="s">
        <v>26</v>
      </c>
    </row>
    <row r="177" hidden="1" customHeight="1" spans="1:21">
      <c r="A177" s="56" t="s">
        <v>756</v>
      </c>
      <c r="B177" s="56" t="s">
        <v>19</v>
      </c>
      <c r="C177" s="56" t="s">
        <v>757</v>
      </c>
      <c r="D177" s="56" t="s">
        <v>758</v>
      </c>
      <c r="E177" s="56" t="s">
        <v>22</v>
      </c>
      <c r="F177" s="56" t="s">
        <v>600</v>
      </c>
      <c r="G177" s="56" t="str">
        <f t="shared" si="5"/>
        <v>寺湾柳林沟村</v>
      </c>
      <c r="H177" s="56" t="s">
        <v>601</v>
      </c>
      <c r="I177" s="56" t="s">
        <v>25</v>
      </c>
      <c r="J177" s="56">
        <v>1</v>
      </c>
      <c r="K177" s="67">
        <v>1</v>
      </c>
      <c r="L177" s="67" t="s">
        <v>26</v>
      </c>
      <c r="M177" s="67" t="s">
        <v>26</v>
      </c>
      <c r="N177" s="67">
        <v>90</v>
      </c>
      <c r="O177" s="56">
        <v>500</v>
      </c>
      <c r="P177" s="56">
        <f t="shared" si="6"/>
        <v>1500</v>
      </c>
      <c r="Q177" s="56" t="s">
        <v>759</v>
      </c>
      <c r="R177" s="56" t="s">
        <v>26</v>
      </c>
      <c r="S177" s="56" t="s">
        <v>26</v>
      </c>
      <c r="T177" s="56" t="s">
        <v>26</v>
      </c>
      <c r="U177" s="56" t="s">
        <v>26</v>
      </c>
    </row>
    <row r="178" hidden="1" customHeight="1" spans="1:21">
      <c r="A178" s="56" t="s">
        <v>760</v>
      </c>
      <c r="B178" s="56" t="s">
        <v>19</v>
      </c>
      <c r="C178" s="56" t="s">
        <v>761</v>
      </c>
      <c r="D178" s="56" t="s">
        <v>762</v>
      </c>
      <c r="E178" s="56" t="s">
        <v>22</v>
      </c>
      <c r="F178" s="56" t="s">
        <v>600</v>
      </c>
      <c r="G178" s="56" t="str">
        <f t="shared" si="5"/>
        <v>寺湾柳林沟村</v>
      </c>
      <c r="H178" s="56" t="s">
        <v>601</v>
      </c>
      <c r="I178" s="56" t="s">
        <v>25</v>
      </c>
      <c r="J178" s="56">
        <v>1</v>
      </c>
      <c r="K178" s="67" t="s">
        <v>26</v>
      </c>
      <c r="L178" s="67" t="s">
        <v>26</v>
      </c>
      <c r="M178" s="67">
        <v>1</v>
      </c>
      <c r="N178" s="67">
        <v>900</v>
      </c>
      <c r="O178" s="56">
        <v>500</v>
      </c>
      <c r="P178" s="56">
        <f t="shared" si="6"/>
        <v>1500</v>
      </c>
      <c r="Q178" s="56" t="s">
        <v>763</v>
      </c>
      <c r="R178" s="56" t="s">
        <v>26</v>
      </c>
      <c r="S178" s="56" t="s">
        <v>26</v>
      </c>
      <c r="T178" s="56" t="s">
        <v>26</v>
      </c>
      <c r="U178" s="56" t="s">
        <v>26</v>
      </c>
    </row>
    <row r="179" customHeight="1" spans="1:21">
      <c r="A179" s="56" t="s">
        <v>764</v>
      </c>
      <c r="B179" s="56" t="s">
        <v>19</v>
      </c>
      <c r="C179" s="56" t="s">
        <v>765</v>
      </c>
      <c r="D179" s="56" t="s">
        <v>766</v>
      </c>
      <c r="E179" s="56" t="s">
        <v>22</v>
      </c>
      <c r="F179" s="56" t="s">
        <v>767</v>
      </c>
      <c r="G179" s="56" t="str">
        <f t="shared" si="5"/>
        <v>寺湾罗岗村</v>
      </c>
      <c r="H179" s="56" t="s">
        <v>768</v>
      </c>
      <c r="I179" s="56" t="s">
        <v>25</v>
      </c>
      <c r="J179" s="56">
        <v>1</v>
      </c>
      <c r="K179" s="67">
        <v>1</v>
      </c>
      <c r="L179" s="67" t="s">
        <v>26</v>
      </c>
      <c r="M179" s="67" t="s">
        <v>26</v>
      </c>
      <c r="N179" s="67">
        <v>90</v>
      </c>
      <c r="O179" s="56">
        <v>500</v>
      </c>
      <c r="P179" s="56">
        <f t="shared" si="6"/>
        <v>1500</v>
      </c>
      <c r="Q179" s="56" t="s">
        <v>769</v>
      </c>
      <c r="R179" s="56" t="s">
        <v>26</v>
      </c>
      <c r="S179" s="56" t="s">
        <v>26</v>
      </c>
      <c r="T179" s="56" t="s">
        <v>26</v>
      </c>
      <c r="U179" s="56" t="s">
        <v>26</v>
      </c>
    </row>
    <row r="180" customHeight="1" spans="1:21">
      <c r="A180" s="56" t="s">
        <v>770</v>
      </c>
      <c r="B180" s="56" t="s">
        <v>19</v>
      </c>
      <c r="C180" s="56" t="s">
        <v>771</v>
      </c>
      <c r="D180" s="56" t="s">
        <v>772</v>
      </c>
      <c r="E180" s="56" t="s">
        <v>22</v>
      </c>
      <c r="F180" s="56" t="s">
        <v>767</v>
      </c>
      <c r="G180" s="56" t="str">
        <f t="shared" si="5"/>
        <v>寺湾罗岗村</v>
      </c>
      <c r="H180" s="56" t="s">
        <v>768</v>
      </c>
      <c r="I180" s="56" t="s">
        <v>25</v>
      </c>
      <c r="J180" s="56">
        <v>1</v>
      </c>
      <c r="K180" s="67" t="s">
        <v>26</v>
      </c>
      <c r="L180" s="67">
        <v>1</v>
      </c>
      <c r="M180" s="67" t="s">
        <v>26</v>
      </c>
      <c r="N180" s="67">
        <v>270</v>
      </c>
      <c r="O180" s="56">
        <v>500</v>
      </c>
      <c r="P180" s="56">
        <f t="shared" si="6"/>
        <v>1500</v>
      </c>
      <c r="Q180" s="56" t="s">
        <v>773</v>
      </c>
      <c r="R180" s="56" t="s">
        <v>26</v>
      </c>
      <c r="S180" s="56" t="s">
        <v>26</v>
      </c>
      <c r="T180" s="56" t="s">
        <v>26</v>
      </c>
      <c r="U180" s="56" t="s">
        <v>26</v>
      </c>
    </row>
    <row r="181" customHeight="1" spans="1:21">
      <c r="A181" s="56" t="s">
        <v>774</v>
      </c>
      <c r="B181" s="56" t="s">
        <v>19</v>
      </c>
      <c r="C181" s="56" t="s">
        <v>775</v>
      </c>
      <c r="D181" s="56" t="s">
        <v>776</v>
      </c>
      <c r="E181" s="56" t="s">
        <v>22</v>
      </c>
      <c r="F181" s="56" t="s">
        <v>767</v>
      </c>
      <c r="G181" s="56" t="str">
        <f t="shared" si="5"/>
        <v>寺湾罗岗村</v>
      </c>
      <c r="H181" s="56" t="s">
        <v>768</v>
      </c>
      <c r="I181" s="56" t="s">
        <v>25</v>
      </c>
      <c r="J181" s="56">
        <v>1</v>
      </c>
      <c r="K181" s="67">
        <v>1</v>
      </c>
      <c r="L181" s="67" t="s">
        <v>26</v>
      </c>
      <c r="M181" s="67" t="s">
        <v>26</v>
      </c>
      <c r="N181" s="67">
        <v>90</v>
      </c>
      <c r="O181" s="56">
        <v>500</v>
      </c>
      <c r="P181" s="56">
        <f t="shared" si="6"/>
        <v>1500</v>
      </c>
      <c r="Q181" s="56" t="s">
        <v>777</v>
      </c>
      <c r="R181" s="56" t="s">
        <v>26</v>
      </c>
      <c r="S181" s="56" t="s">
        <v>26</v>
      </c>
      <c r="T181" s="56" t="s">
        <v>26</v>
      </c>
      <c r="U181" s="56" t="s">
        <v>26</v>
      </c>
    </row>
    <row r="182" customHeight="1" spans="1:21">
      <c r="A182" s="56" t="s">
        <v>778</v>
      </c>
      <c r="B182" s="56" t="s">
        <v>19</v>
      </c>
      <c r="C182" s="56" t="s">
        <v>779</v>
      </c>
      <c r="D182" s="56" t="s">
        <v>780</v>
      </c>
      <c r="E182" s="56" t="s">
        <v>22</v>
      </c>
      <c r="F182" s="56" t="s">
        <v>767</v>
      </c>
      <c r="G182" s="56" t="str">
        <f t="shared" si="5"/>
        <v>寺湾罗岗村</v>
      </c>
      <c r="H182" s="56" t="s">
        <v>768</v>
      </c>
      <c r="I182" s="56" t="s">
        <v>25</v>
      </c>
      <c r="J182" s="56">
        <v>1</v>
      </c>
      <c r="K182" s="67">
        <v>1</v>
      </c>
      <c r="L182" s="67" t="s">
        <v>26</v>
      </c>
      <c r="M182" s="67" t="s">
        <v>26</v>
      </c>
      <c r="N182" s="67">
        <v>90</v>
      </c>
      <c r="O182" s="56">
        <v>500</v>
      </c>
      <c r="P182" s="56">
        <f t="shared" si="6"/>
        <v>1500</v>
      </c>
      <c r="Q182" s="56" t="s">
        <v>781</v>
      </c>
      <c r="R182" s="56" t="s">
        <v>26</v>
      </c>
      <c r="S182" s="56" t="s">
        <v>26</v>
      </c>
      <c r="T182" s="56" t="s">
        <v>26</v>
      </c>
      <c r="U182" s="56" t="s">
        <v>26</v>
      </c>
    </row>
    <row r="183" customHeight="1" spans="1:21">
      <c r="A183" s="56" t="s">
        <v>782</v>
      </c>
      <c r="B183" s="56" t="s">
        <v>19</v>
      </c>
      <c r="C183" s="56" t="s">
        <v>783</v>
      </c>
      <c r="D183" s="56" t="s">
        <v>784</v>
      </c>
      <c r="E183" s="56" t="s">
        <v>22</v>
      </c>
      <c r="F183" s="56" t="s">
        <v>767</v>
      </c>
      <c r="G183" s="56" t="str">
        <f t="shared" si="5"/>
        <v>寺湾罗岗村</v>
      </c>
      <c r="H183" s="56" t="s">
        <v>768</v>
      </c>
      <c r="I183" s="56" t="s">
        <v>25</v>
      </c>
      <c r="J183" s="56">
        <v>1</v>
      </c>
      <c r="K183" s="67">
        <v>1</v>
      </c>
      <c r="L183" s="67" t="s">
        <v>26</v>
      </c>
      <c r="M183" s="67" t="s">
        <v>26</v>
      </c>
      <c r="N183" s="67">
        <v>90</v>
      </c>
      <c r="O183" s="56">
        <v>500</v>
      </c>
      <c r="P183" s="56">
        <f t="shared" si="6"/>
        <v>1500</v>
      </c>
      <c r="Q183" s="56" t="s">
        <v>785</v>
      </c>
      <c r="R183" s="56" t="s">
        <v>26</v>
      </c>
      <c r="S183" s="56" t="s">
        <v>26</v>
      </c>
      <c r="T183" s="56" t="s">
        <v>26</v>
      </c>
      <c r="U183" s="56" t="s">
        <v>26</v>
      </c>
    </row>
    <row r="184" customHeight="1" spans="1:21">
      <c r="A184" s="56" t="s">
        <v>786</v>
      </c>
      <c r="B184" s="56" t="s">
        <v>19</v>
      </c>
      <c r="C184" s="56" t="s">
        <v>787</v>
      </c>
      <c r="D184" s="56" t="s">
        <v>788</v>
      </c>
      <c r="E184" s="56" t="s">
        <v>22</v>
      </c>
      <c r="F184" s="56" t="s">
        <v>767</v>
      </c>
      <c r="G184" s="56" t="str">
        <f t="shared" si="5"/>
        <v>寺湾罗岗村</v>
      </c>
      <c r="H184" s="56" t="s">
        <v>768</v>
      </c>
      <c r="I184" s="56" t="s">
        <v>25</v>
      </c>
      <c r="J184" s="56">
        <v>1</v>
      </c>
      <c r="K184" s="67" t="s">
        <v>26</v>
      </c>
      <c r="L184" s="67">
        <v>1</v>
      </c>
      <c r="M184" s="67" t="s">
        <v>26</v>
      </c>
      <c r="N184" s="67">
        <v>270</v>
      </c>
      <c r="O184" s="56">
        <v>500</v>
      </c>
      <c r="P184" s="56">
        <f t="shared" si="6"/>
        <v>1500</v>
      </c>
      <c r="Q184" s="56" t="s">
        <v>789</v>
      </c>
      <c r="R184" s="56" t="s">
        <v>26</v>
      </c>
      <c r="S184" s="56" t="s">
        <v>26</v>
      </c>
      <c r="T184" s="56" t="s">
        <v>26</v>
      </c>
      <c r="U184" s="56" t="s">
        <v>26</v>
      </c>
    </row>
    <row r="185" customHeight="1" spans="1:21">
      <c r="A185" s="56" t="s">
        <v>790</v>
      </c>
      <c r="B185" s="56" t="s">
        <v>19</v>
      </c>
      <c r="C185" s="56" t="s">
        <v>791</v>
      </c>
      <c r="D185" s="56" t="s">
        <v>792</v>
      </c>
      <c r="E185" s="56" t="s">
        <v>22</v>
      </c>
      <c r="F185" s="56" t="s">
        <v>767</v>
      </c>
      <c r="G185" s="56" t="str">
        <f t="shared" si="5"/>
        <v>寺湾罗岗村</v>
      </c>
      <c r="H185" s="56" t="s">
        <v>768</v>
      </c>
      <c r="I185" s="56" t="s">
        <v>25</v>
      </c>
      <c r="J185" s="56">
        <v>1</v>
      </c>
      <c r="K185" s="67" t="s">
        <v>26</v>
      </c>
      <c r="L185" s="67">
        <v>1</v>
      </c>
      <c r="M185" s="67" t="s">
        <v>26</v>
      </c>
      <c r="N185" s="67">
        <v>270</v>
      </c>
      <c r="O185" s="56">
        <v>500</v>
      </c>
      <c r="P185" s="56">
        <f t="shared" si="6"/>
        <v>1500</v>
      </c>
      <c r="Q185" s="56" t="s">
        <v>793</v>
      </c>
      <c r="R185" s="56" t="s">
        <v>26</v>
      </c>
      <c r="S185" s="56" t="s">
        <v>26</v>
      </c>
      <c r="T185" s="56" t="s">
        <v>26</v>
      </c>
      <c r="U185" s="56" t="s">
        <v>26</v>
      </c>
    </row>
    <row r="186" customHeight="1" spans="1:21">
      <c r="A186" s="56" t="s">
        <v>794</v>
      </c>
      <c r="B186" s="56" t="s">
        <v>19</v>
      </c>
      <c r="C186" s="56" t="s">
        <v>795</v>
      </c>
      <c r="D186" s="56" t="s">
        <v>796</v>
      </c>
      <c r="E186" s="56" t="s">
        <v>22</v>
      </c>
      <c r="F186" s="56" t="s">
        <v>767</v>
      </c>
      <c r="G186" s="56" t="str">
        <f t="shared" si="5"/>
        <v>寺湾罗岗村</v>
      </c>
      <c r="H186" s="56" t="s">
        <v>768</v>
      </c>
      <c r="I186" s="56" t="s">
        <v>25</v>
      </c>
      <c r="J186" s="56">
        <v>1</v>
      </c>
      <c r="K186" s="67" t="s">
        <v>26</v>
      </c>
      <c r="L186" s="67">
        <v>1</v>
      </c>
      <c r="M186" s="67" t="s">
        <v>26</v>
      </c>
      <c r="N186" s="67">
        <v>270</v>
      </c>
      <c r="O186" s="56">
        <v>500</v>
      </c>
      <c r="P186" s="56">
        <f t="shared" si="6"/>
        <v>1500</v>
      </c>
      <c r="Q186" s="56" t="s">
        <v>797</v>
      </c>
      <c r="R186" s="56" t="s">
        <v>26</v>
      </c>
      <c r="S186" s="56" t="s">
        <v>26</v>
      </c>
      <c r="T186" s="56" t="s">
        <v>26</v>
      </c>
      <c r="U186" s="56" t="s">
        <v>26</v>
      </c>
    </row>
    <row r="187" customHeight="1" spans="1:21">
      <c r="A187" s="56" t="s">
        <v>798</v>
      </c>
      <c r="B187" s="56" t="s">
        <v>19</v>
      </c>
      <c r="C187" s="56" t="s">
        <v>799</v>
      </c>
      <c r="D187" s="56" t="s">
        <v>800</v>
      </c>
      <c r="E187" s="56" t="s">
        <v>22</v>
      </c>
      <c r="F187" s="56" t="s">
        <v>767</v>
      </c>
      <c r="G187" s="56" t="str">
        <f t="shared" si="5"/>
        <v>寺湾罗岗村</v>
      </c>
      <c r="H187" s="56" t="s">
        <v>768</v>
      </c>
      <c r="I187" s="56" t="s">
        <v>25</v>
      </c>
      <c r="J187" s="56">
        <v>1</v>
      </c>
      <c r="K187" s="67">
        <v>1</v>
      </c>
      <c r="L187" s="67" t="s">
        <v>26</v>
      </c>
      <c r="M187" s="67" t="s">
        <v>26</v>
      </c>
      <c r="N187" s="67">
        <v>90</v>
      </c>
      <c r="O187" s="56">
        <v>500</v>
      </c>
      <c r="P187" s="56">
        <f t="shared" si="6"/>
        <v>1500</v>
      </c>
      <c r="Q187" s="56" t="s">
        <v>801</v>
      </c>
      <c r="R187" s="56" t="s">
        <v>26</v>
      </c>
      <c r="S187" s="56" t="s">
        <v>26</v>
      </c>
      <c r="T187" s="56" t="s">
        <v>26</v>
      </c>
      <c r="U187" s="56" t="s">
        <v>26</v>
      </c>
    </row>
    <row r="188" customHeight="1" spans="1:21">
      <c r="A188" s="56" t="s">
        <v>802</v>
      </c>
      <c r="B188" s="56" t="s">
        <v>19</v>
      </c>
      <c r="C188" s="56" t="s">
        <v>803</v>
      </c>
      <c r="D188" s="56" t="s">
        <v>804</v>
      </c>
      <c r="E188" s="56" t="s">
        <v>22</v>
      </c>
      <c r="F188" s="56" t="s">
        <v>767</v>
      </c>
      <c r="G188" s="56" t="str">
        <f t="shared" si="5"/>
        <v>寺湾罗岗村</v>
      </c>
      <c r="H188" s="56" t="s">
        <v>768</v>
      </c>
      <c r="I188" s="56" t="s">
        <v>25</v>
      </c>
      <c r="J188" s="56">
        <v>1</v>
      </c>
      <c r="K188" s="67">
        <v>1</v>
      </c>
      <c r="L188" s="67" t="s">
        <v>26</v>
      </c>
      <c r="M188" s="67" t="s">
        <v>26</v>
      </c>
      <c r="N188" s="67">
        <v>90</v>
      </c>
      <c r="O188" s="56">
        <v>500</v>
      </c>
      <c r="P188" s="56">
        <f t="shared" si="6"/>
        <v>1500</v>
      </c>
      <c r="Q188" s="56" t="s">
        <v>805</v>
      </c>
      <c r="R188" s="56" t="s">
        <v>26</v>
      </c>
      <c r="S188" s="56" t="s">
        <v>26</v>
      </c>
      <c r="T188" s="56" t="s">
        <v>26</v>
      </c>
      <c r="U188" s="56" t="s">
        <v>26</v>
      </c>
    </row>
    <row r="189" customHeight="1" spans="1:21">
      <c r="A189" s="56" t="s">
        <v>806</v>
      </c>
      <c r="B189" s="56" t="s">
        <v>19</v>
      </c>
      <c r="C189" s="56" t="s">
        <v>807</v>
      </c>
      <c r="D189" s="56" t="s">
        <v>808</v>
      </c>
      <c r="E189" s="56" t="s">
        <v>22</v>
      </c>
      <c r="F189" s="56" t="s">
        <v>767</v>
      </c>
      <c r="G189" s="56" t="str">
        <f t="shared" si="5"/>
        <v>寺湾罗岗村</v>
      </c>
      <c r="H189" s="56" t="s">
        <v>768</v>
      </c>
      <c r="I189" s="56" t="s">
        <v>25</v>
      </c>
      <c r="J189" s="56">
        <v>1</v>
      </c>
      <c r="K189" s="67">
        <v>1</v>
      </c>
      <c r="L189" s="67" t="s">
        <v>26</v>
      </c>
      <c r="M189" s="67" t="s">
        <v>26</v>
      </c>
      <c r="N189" s="67">
        <v>90</v>
      </c>
      <c r="O189" s="56">
        <v>500</v>
      </c>
      <c r="P189" s="56">
        <f t="shared" si="6"/>
        <v>1500</v>
      </c>
      <c r="Q189" s="56" t="s">
        <v>809</v>
      </c>
      <c r="R189" s="56" t="s">
        <v>26</v>
      </c>
      <c r="S189" s="56" t="s">
        <v>26</v>
      </c>
      <c r="T189" s="56" t="s">
        <v>26</v>
      </c>
      <c r="U189" s="56" t="s">
        <v>26</v>
      </c>
    </row>
    <row r="190" customHeight="1" spans="1:21">
      <c r="A190" s="56" t="s">
        <v>810</v>
      </c>
      <c r="B190" s="56" t="s">
        <v>19</v>
      </c>
      <c r="C190" s="56" t="s">
        <v>811</v>
      </c>
      <c r="D190" s="56" t="s">
        <v>812</v>
      </c>
      <c r="E190" s="56" t="s">
        <v>22</v>
      </c>
      <c r="F190" s="56" t="s">
        <v>767</v>
      </c>
      <c r="G190" s="56" t="str">
        <f t="shared" si="5"/>
        <v>寺湾罗岗村</v>
      </c>
      <c r="H190" s="56" t="s">
        <v>768</v>
      </c>
      <c r="I190" s="56" t="s">
        <v>25</v>
      </c>
      <c r="J190" s="56">
        <v>1</v>
      </c>
      <c r="K190" s="67">
        <v>1</v>
      </c>
      <c r="L190" s="67" t="s">
        <v>26</v>
      </c>
      <c r="M190" s="67" t="s">
        <v>26</v>
      </c>
      <c r="N190" s="67">
        <v>90</v>
      </c>
      <c r="O190" s="56">
        <v>500</v>
      </c>
      <c r="P190" s="56">
        <f t="shared" si="6"/>
        <v>1500</v>
      </c>
      <c r="Q190" s="56" t="s">
        <v>813</v>
      </c>
      <c r="R190" s="56" t="s">
        <v>26</v>
      </c>
      <c r="S190" s="56" t="s">
        <v>26</v>
      </c>
      <c r="T190" s="56" t="s">
        <v>26</v>
      </c>
      <c r="U190" s="56" t="s">
        <v>26</v>
      </c>
    </row>
    <row r="191" customHeight="1" spans="1:21">
      <c r="A191" s="56" t="s">
        <v>814</v>
      </c>
      <c r="B191" s="56" t="s">
        <v>19</v>
      </c>
      <c r="C191" s="56" t="s">
        <v>815</v>
      </c>
      <c r="D191" s="56" t="s">
        <v>816</v>
      </c>
      <c r="E191" s="56" t="s">
        <v>22</v>
      </c>
      <c r="F191" s="56" t="s">
        <v>767</v>
      </c>
      <c r="G191" s="56" t="str">
        <f t="shared" si="5"/>
        <v>寺湾罗岗村</v>
      </c>
      <c r="H191" s="56" t="s">
        <v>768</v>
      </c>
      <c r="I191" s="56" t="s">
        <v>25</v>
      </c>
      <c r="J191" s="56">
        <v>1</v>
      </c>
      <c r="K191" s="67">
        <v>1</v>
      </c>
      <c r="L191" s="67" t="s">
        <v>26</v>
      </c>
      <c r="M191" s="67" t="s">
        <v>26</v>
      </c>
      <c r="N191" s="67">
        <v>90</v>
      </c>
      <c r="O191" s="56">
        <v>500</v>
      </c>
      <c r="P191" s="56">
        <f t="shared" si="6"/>
        <v>1500</v>
      </c>
      <c r="Q191" s="56" t="s">
        <v>817</v>
      </c>
      <c r="R191" s="56" t="s">
        <v>26</v>
      </c>
      <c r="S191" s="56" t="s">
        <v>26</v>
      </c>
      <c r="T191" s="56" t="s">
        <v>26</v>
      </c>
      <c r="U191" s="56" t="s">
        <v>26</v>
      </c>
    </row>
    <row r="192" hidden="1" customHeight="1" spans="1:21">
      <c r="A192" s="56" t="s">
        <v>818</v>
      </c>
      <c r="B192" s="56" t="s">
        <v>267</v>
      </c>
      <c r="C192" s="56" t="s">
        <v>819</v>
      </c>
      <c r="D192" s="56" t="s">
        <v>820</v>
      </c>
      <c r="E192" s="56" t="s">
        <v>22</v>
      </c>
      <c r="F192" s="56" t="s">
        <v>821</v>
      </c>
      <c r="G192" s="56" t="str">
        <f t="shared" si="5"/>
        <v>寺湾前营村</v>
      </c>
      <c r="H192" s="56" t="s">
        <v>822</v>
      </c>
      <c r="I192" s="56" t="s">
        <v>25</v>
      </c>
      <c r="J192" s="56">
        <v>1</v>
      </c>
      <c r="K192" s="67">
        <v>1</v>
      </c>
      <c r="L192" s="67" t="s">
        <v>26</v>
      </c>
      <c r="M192" s="67" t="s">
        <v>26</v>
      </c>
      <c r="N192" s="67">
        <v>90</v>
      </c>
      <c r="O192" s="56">
        <v>500</v>
      </c>
      <c r="P192" s="56">
        <f t="shared" si="6"/>
        <v>1500</v>
      </c>
      <c r="Q192" s="56" t="s">
        <v>823</v>
      </c>
      <c r="R192" s="56" t="s">
        <v>26</v>
      </c>
      <c r="S192" s="56" t="s">
        <v>26</v>
      </c>
      <c r="T192" s="56" t="s">
        <v>26</v>
      </c>
      <c r="U192" s="56" t="s">
        <v>26</v>
      </c>
    </row>
    <row r="193" hidden="1" customHeight="1" spans="1:21">
      <c r="A193" s="56" t="s">
        <v>824</v>
      </c>
      <c r="B193" s="56" t="s">
        <v>616</v>
      </c>
      <c r="C193" s="56" t="s">
        <v>825</v>
      </c>
      <c r="D193" s="56" t="s">
        <v>826</v>
      </c>
      <c r="E193" s="56" t="s">
        <v>22</v>
      </c>
      <c r="F193" s="56" t="s">
        <v>821</v>
      </c>
      <c r="G193" s="56" t="str">
        <f t="shared" si="5"/>
        <v>寺湾前营村</v>
      </c>
      <c r="H193" s="56" t="s">
        <v>822</v>
      </c>
      <c r="I193" s="56" t="s">
        <v>25</v>
      </c>
      <c r="J193" s="56">
        <v>1</v>
      </c>
      <c r="K193" s="67">
        <v>1</v>
      </c>
      <c r="L193" s="67" t="s">
        <v>26</v>
      </c>
      <c r="M193" s="67" t="s">
        <v>26</v>
      </c>
      <c r="N193" s="67">
        <v>90</v>
      </c>
      <c r="O193" s="56">
        <v>500</v>
      </c>
      <c r="P193" s="56">
        <f t="shared" si="6"/>
        <v>1500</v>
      </c>
      <c r="Q193" s="56" t="s">
        <v>827</v>
      </c>
      <c r="R193" s="56" t="s">
        <v>26</v>
      </c>
      <c r="S193" s="56" t="s">
        <v>26</v>
      </c>
      <c r="T193" s="56" t="s">
        <v>26</v>
      </c>
      <c r="U193" s="56" t="s">
        <v>26</v>
      </c>
    </row>
    <row r="194" hidden="1" customHeight="1" spans="1:21">
      <c r="A194" s="56" t="s">
        <v>828</v>
      </c>
      <c r="B194" s="56" t="s">
        <v>19</v>
      </c>
      <c r="C194" s="56" t="s">
        <v>829</v>
      </c>
      <c r="D194" s="56" t="s">
        <v>830</v>
      </c>
      <c r="E194" s="56" t="s">
        <v>22</v>
      </c>
      <c r="F194" s="56" t="s">
        <v>821</v>
      </c>
      <c r="G194" s="56" t="str">
        <f t="shared" ref="G194:G257" si="7">E194&amp;F194</f>
        <v>寺湾前营村</v>
      </c>
      <c r="H194" s="56" t="s">
        <v>822</v>
      </c>
      <c r="I194" s="56" t="s">
        <v>25</v>
      </c>
      <c r="J194" s="56">
        <v>1</v>
      </c>
      <c r="K194" s="67">
        <v>1</v>
      </c>
      <c r="L194" s="67" t="s">
        <v>26</v>
      </c>
      <c r="M194" s="67" t="s">
        <v>26</v>
      </c>
      <c r="N194" s="67">
        <v>90</v>
      </c>
      <c r="O194" s="56">
        <v>500</v>
      </c>
      <c r="P194" s="56">
        <f t="shared" si="6"/>
        <v>1500</v>
      </c>
      <c r="Q194" s="56" t="s">
        <v>831</v>
      </c>
      <c r="R194" s="56" t="s">
        <v>26</v>
      </c>
      <c r="S194" s="56" t="s">
        <v>26</v>
      </c>
      <c r="T194" s="56" t="s">
        <v>26</v>
      </c>
      <c r="U194" s="56" t="s">
        <v>26</v>
      </c>
    </row>
    <row r="195" hidden="1" customHeight="1" spans="1:21">
      <c r="A195" s="56" t="s">
        <v>832</v>
      </c>
      <c r="B195" s="56" t="s">
        <v>19</v>
      </c>
      <c r="C195" s="56" t="s">
        <v>833</v>
      </c>
      <c r="D195" s="56" t="s">
        <v>834</v>
      </c>
      <c r="E195" s="56" t="s">
        <v>22</v>
      </c>
      <c r="F195" s="56" t="s">
        <v>821</v>
      </c>
      <c r="G195" s="56" t="str">
        <f t="shared" si="7"/>
        <v>寺湾前营村</v>
      </c>
      <c r="H195" s="56" t="s">
        <v>822</v>
      </c>
      <c r="I195" s="56" t="s">
        <v>25</v>
      </c>
      <c r="J195" s="56">
        <v>1</v>
      </c>
      <c r="K195" s="67">
        <v>1</v>
      </c>
      <c r="L195" s="67" t="s">
        <v>26</v>
      </c>
      <c r="M195" s="67" t="s">
        <v>26</v>
      </c>
      <c r="N195" s="67">
        <v>90</v>
      </c>
      <c r="O195" s="56">
        <v>500</v>
      </c>
      <c r="P195" s="56">
        <f t="shared" si="6"/>
        <v>1500</v>
      </c>
      <c r="Q195" s="56" t="s">
        <v>835</v>
      </c>
      <c r="R195" s="56" t="s">
        <v>26</v>
      </c>
      <c r="S195" s="56" t="s">
        <v>26</v>
      </c>
      <c r="T195" s="56" t="s">
        <v>26</v>
      </c>
      <c r="U195" s="56" t="s">
        <v>26</v>
      </c>
    </row>
    <row r="196" hidden="1" customHeight="1" spans="1:21">
      <c r="A196" s="56" t="s">
        <v>836</v>
      </c>
      <c r="B196" s="56" t="s">
        <v>19</v>
      </c>
      <c r="C196" s="56" t="s">
        <v>837</v>
      </c>
      <c r="D196" s="56" t="s">
        <v>838</v>
      </c>
      <c r="E196" s="56" t="s">
        <v>22</v>
      </c>
      <c r="F196" s="56" t="s">
        <v>821</v>
      </c>
      <c r="G196" s="56" t="str">
        <f t="shared" si="7"/>
        <v>寺湾前营村</v>
      </c>
      <c r="H196" s="56" t="s">
        <v>822</v>
      </c>
      <c r="I196" s="56" t="s">
        <v>25</v>
      </c>
      <c r="J196" s="56">
        <v>1</v>
      </c>
      <c r="K196" s="67">
        <v>1</v>
      </c>
      <c r="L196" s="67" t="s">
        <v>26</v>
      </c>
      <c r="M196" s="67" t="s">
        <v>26</v>
      </c>
      <c r="N196" s="67">
        <v>90</v>
      </c>
      <c r="O196" s="56">
        <v>500</v>
      </c>
      <c r="P196" s="56">
        <f t="shared" si="6"/>
        <v>1500</v>
      </c>
      <c r="Q196" s="56" t="s">
        <v>839</v>
      </c>
      <c r="R196" s="56" t="s">
        <v>26</v>
      </c>
      <c r="S196" s="56" t="s">
        <v>26</v>
      </c>
      <c r="T196" s="56" t="s">
        <v>26</v>
      </c>
      <c r="U196" s="56" t="s">
        <v>26</v>
      </c>
    </row>
    <row r="197" hidden="1" customHeight="1" spans="1:21">
      <c r="A197" s="56" t="s">
        <v>840</v>
      </c>
      <c r="B197" s="56" t="s">
        <v>19</v>
      </c>
      <c r="C197" s="56" t="s">
        <v>841</v>
      </c>
      <c r="D197" s="56" t="s">
        <v>842</v>
      </c>
      <c r="E197" s="56" t="s">
        <v>22</v>
      </c>
      <c r="F197" s="56" t="s">
        <v>821</v>
      </c>
      <c r="G197" s="56" t="str">
        <f t="shared" si="7"/>
        <v>寺湾前营村</v>
      </c>
      <c r="H197" s="56" t="s">
        <v>822</v>
      </c>
      <c r="I197" s="56" t="s">
        <v>25</v>
      </c>
      <c r="J197" s="56">
        <v>1</v>
      </c>
      <c r="K197" s="67">
        <v>1</v>
      </c>
      <c r="L197" s="67" t="s">
        <v>26</v>
      </c>
      <c r="M197" s="67" t="s">
        <v>26</v>
      </c>
      <c r="N197" s="67">
        <v>90</v>
      </c>
      <c r="O197" s="56">
        <v>500</v>
      </c>
      <c r="P197" s="56">
        <f t="shared" si="6"/>
        <v>1500</v>
      </c>
      <c r="Q197" s="56" t="s">
        <v>843</v>
      </c>
      <c r="R197" s="56" t="s">
        <v>26</v>
      </c>
      <c r="S197" s="56" t="s">
        <v>26</v>
      </c>
      <c r="T197" s="56" t="s">
        <v>26</v>
      </c>
      <c r="U197" s="56" t="s">
        <v>26</v>
      </c>
    </row>
    <row r="198" hidden="1" customHeight="1" spans="1:21">
      <c r="A198" s="56" t="s">
        <v>844</v>
      </c>
      <c r="B198" s="56" t="s">
        <v>19</v>
      </c>
      <c r="C198" s="56" t="s">
        <v>845</v>
      </c>
      <c r="D198" s="56" t="s">
        <v>846</v>
      </c>
      <c r="E198" s="56" t="s">
        <v>22</v>
      </c>
      <c r="F198" s="56" t="s">
        <v>821</v>
      </c>
      <c r="G198" s="56" t="str">
        <f t="shared" si="7"/>
        <v>寺湾前营村</v>
      </c>
      <c r="H198" s="56" t="s">
        <v>822</v>
      </c>
      <c r="I198" s="56" t="s">
        <v>25</v>
      </c>
      <c r="J198" s="56">
        <v>1</v>
      </c>
      <c r="K198" s="67">
        <v>1</v>
      </c>
      <c r="L198" s="67" t="s">
        <v>26</v>
      </c>
      <c r="M198" s="67" t="s">
        <v>26</v>
      </c>
      <c r="N198" s="67">
        <v>90</v>
      </c>
      <c r="O198" s="56">
        <v>500</v>
      </c>
      <c r="P198" s="56">
        <f t="shared" si="6"/>
        <v>1500</v>
      </c>
      <c r="Q198" s="56" t="s">
        <v>847</v>
      </c>
      <c r="R198" s="56" t="s">
        <v>26</v>
      </c>
      <c r="S198" s="56" t="s">
        <v>26</v>
      </c>
      <c r="T198" s="56" t="s">
        <v>26</v>
      </c>
      <c r="U198" s="56" t="s">
        <v>26</v>
      </c>
    </row>
    <row r="199" hidden="1" customHeight="1" spans="1:21">
      <c r="A199" s="56" t="s">
        <v>848</v>
      </c>
      <c r="B199" s="56" t="s">
        <v>347</v>
      </c>
      <c r="C199" s="56" t="s">
        <v>849</v>
      </c>
      <c r="D199" s="56" t="s">
        <v>850</v>
      </c>
      <c r="E199" s="56" t="s">
        <v>22</v>
      </c>
      <c r="F199" s="56" t="s">
        <v>821</v>
      </c>
      <c r="G199" s="56" t="str">
        <f t="shared" si="7"/>
        <v>寺湾前营村</v>
      </c>
      <c r="H199" s="56" t="s">
        <v>822</v>
      </c>
      <c r="I199" s="56" t="s">
        <v>25</v>
      </c>
      <c r="J199" s="56">
        <v>1</v>
      </c>
      <c r="K199" s="67" t="s">
        <v>26</v>
      </c>
      <c r="L199" s="67">
        <v>1</v>
      </c>
      <c r="M199" s="67" t="s">
        <v>26</v>
      </c>
      <c r="N199" s="67">
        <v>270</v>
      </c>
      <c r="O199" s="56">
        <v>500</v>
      </c>
      <c r="P199" s="56">
        <f t="shared" si="6"/>
        <v>1500</v>
      </c>
      <c r="Q199" s="56" t="s">
        <v>851</v>
      </c>
      <c r="R199" s="56" t="s">
        <v>26</v>
      </c>
      <c r="S199" s="56" t="s">
        <v>26</v>
      </c>
      <c r="T199" s="56" t="s">
        <v>26</v>
      </c>
      <c r="U199" s="56" t="s">
        <v>26</v>
      </c>
    </row>
    <row r="200" hidden="1" customHeight="1" spans="1:21">
      <c r="A200" s="56" t="s">
        <v>852</v>
      </c>
      <c r="B200" s="56" t="s">
        <v>19</v>
      </c>
      <c r="C200" s="56" t="s">
        <v>853</v>
      </c>
      <c r="D200" s="56" t="s">
        <v>854</v>
      </c>
      <c r="E200" s="56" t="s">
        <v>22</v>
      </c>
      <c r="F200" s="56" t="s">
        <v>855</v>
      </c>
      <c r="G200" s="56" t="str">
        <f t="shared" si="7"/>
        <v>寺湾秦家沟村</v>
      </c>
      <c r="H200" s="56" t="s">
        <v>856</v>
      </c>
      <c r="I200" s="56" t="s">
        <v>25</v>
      </c>
      <c r="J200" s="56">
        <v>1</v>
      </c>
      <c r="K200" s="67">
        <v>1</v>
      </c>
      <c r="L200" s="67" t="s">
        <v>26</v>
      </c>
      <c r="M200" s="67" t="s">
        <v>26</v>
      </c>
      <c r="N200" s="67">
        <v>90</v>
      </c>
      <c r="O200" s="56">
        <v>500</v>
      </c>
      <c r="P200" s="56">
        <f t="shared" si="6"/>
        <v>1500</v>
      </c>
      <c r="Q200" s="56" t="s">
        <v>857</v>
      </c>
      <c r="R200" s="56" t="s">
        <v>26</v>
      </c>
      <c r="S200" s="56" t="s">
        <v>26</v>
      </c>
      <c r="T200" s="56" t="s">
        <v>26</v>
      </c>
      <c r="U200" s="56" t="s">
        <v>26</v>
      </c>
    </row>
    <row r="201" hidden="1" customHeight="1" spans="1:21">
      <c r="A201" s="56" t="s">
        <v>858</v>
      </c>
      <c r="B201" s="56" t="s">
        <v>19</v>
      </c>
      <c r="C201" s="56" t="s">
        <v>859</v>
      </c>
      <c r="D201" s="56" t="s">
        <v>860</v>
      </c>
      <c r="E201" s="56" t="s">
        <v>22</v>
      </c>
      <c r="F201" s="56" t="s">
        <v>855</v>
      </c>
      <c r="G201" s="56" t="str">
        <f t="shared" si="7"/>
        <v>寺湾秦家沟村</v>
      </c>
      <c r="H201" s="56" t="s">
        <v>856</v>
      </c>
      <c r="I201" s="56" t="s">
        <v>25</v>
      </c>
      <c r="J201" s="56">
        <v>1</v>
      </c>
      <c r="K201" s="67">
        <v>1</v>
      </c>
      <c r="L201" s="67" t="s">
        <v>26</v>
      </c>
      <c r="M201" s="67" t="s">
        <v>26</v>
      </c>
      <c r="N201" s="67">
        <v>90</v>
      </c>
      <c r="O201" s="56">
        <v>500</v>
      </c>
      <c r="P201" s="56">
        <f t="shared" si="6"/>
        <v>1500</v>
      </c>
      <c r="Q201" s="56" t="s">
        <v>861</v>
      </c>
      <c r="R201" s="56" t="s">
        <v>26</v>
      </c>
      <c r="S201" s="56" t="s">
        <v>26</v>
      </c>
      <c r="T201" s="56" t="s">
        <v>26</v>
      </c>
      <c r="U201" s="56" t="s">
        <v>26</v>
      </c>
    </row>
    <row r="202" hidden="1" customHeight="1" spans="1:21">
      <c r="A202" s="56" t="s">
        <v>862</v>
      </c>
      <c r="B202" s="56" t="s">
        <v>19</v>
      </c>
      <c r="C202" s="56" t="s">
        <v>863</v>
      </c>
      <c r="D202" s="56" t="s">
        <v>864</v>
      </c>
      <c r="E202" s="56" t="s">
        <v>22</v>
      </c>
      <c r="F202" s="56" t="s">
        <v>855</v>
      </c>
      <c r="G202" s="56" t="str">
        <f t="shared" si="7"/>
        <v>寺湾秦家沟村</v>
      </c>
      <c r="H202" s="56" t="s">
        <v>856</v>
      </c>
      <c r="I202" s="56" t="s">
        <v>25</v>
      </c>
      <c r="J202" s="56">
        <v>1</v>
      </c>
      <c r="K202" s="67">
        <v>1</v>
      </c>
      <c r="L202" s="67" t="s">
        <v>26</v>
      </c>
      <c r="M202" s="67" t="s">
        <v>26</v>
      </c>
      <c r="N202" s="67">
        <v>90</v>
      </c>
      <c r="O202" s="56">
        <v>500</v>
      </c>
      <c r="P202" s="56">
        <f t="shared" si="6"/>
        <v>1500</v>
      </c>
      <c r="Q202" s="56" t="s">
        <v>865</v>
      </c>
      <c r="R202" s="56" t="s">
        <v>26</v>
      </c>
      <c r="S202" s="56" t="s">
        <v>26</v>
      </c>
      <c r="T202" s="56" t="s">
        <v>26</v>
      </c>
      <c r="U202" s="56" t="s">
        <v>26</v>
      </c>
    </row>
    <row r="203" hidden="1" customHeight="1" spans="1:21">
      <c r="A203" s="56" t="s">
        <v>866</v>
      </c>
      <c r="B203" s="56" t="s">
        <v>19</v>
      </c>
      <c r="C203" s="56" t="s">
        <v>867</v>
      </c>
      <c r="D203" s="56" t="s">
        <v>868</v>
      </c>
      <c r="E203" s="56" t="s">
        <v>22</v>
      </c>
      <c r="F203" s="56" t="s">
        <v>855</v>
      </c>
      <c r="G203" s="56" t="str">
        <f t="shared" si="7"/>
        <v>寺湾秦家沟村</v>
      </c>
      <c r="H203" s="56" t="s">
        <v>856</v>
      </c>
      <c r="I203" s="56" t="s">
        <v>25</v>
      </c>
      <c r="J203" s="56">
        <v>1</v>
      </c>
      <c r="K203" s="67">
        <v>1</v>
      </c>
      <c r="L203" s="67" t="s">
        <v>26</v>
      </c>
      <c r="M203" s="67" t="s">
        <v>26</v>
      </c>
      <c r="N203" s="67">
        <v>90</v>
      </c>
      <c r="O203" s="56">
        <v>500</v>
      </c>
      <c r="P203" s="56">
        <f t="shared" si="6"/>
        <v>1500</v>
      </c>
      <c r="Q203" s="56" t="s">
        <v>869</v>
      </c>
      <c r="R203" s="56" t="s">
        <v>26</v>
      </c>
      <c r="S203" s="56" t="s">
        <v>26</v>
      </c>
      <c r="T203" s="56" t="s">
        <v>26</v>
      </c>
      <c r="U203" s="56" t="s">
        <v>26</v>
      </c>
    </row>
    <row r="204" hidden="1" customHeight="1" spans="1:21">
      <c r="A204" s="56" t="s">
        <v>870</v>
      </c>
      <c r="B204" s="56" t="s">
        <v>19</v>
      </c>
      <c r="C204" s="56" t="s">
        <v>871</v>
      </c>
      <c r="D204" s="56" t="s">
        <v>872</v>
      </c>
      <c r="E204" s="56" t="s">
        <v>22</v>
      </c>
      <c r="F204" s="56" t="s">
        <v>855</v>
      </c>
      <c r="G204" s="56" t="str">
        <f t="shared" si="7"/>
        <v>寺湾秦家沟村</v>
      </c>
      <c r="H204" s="56" t="s">
        <v>856</v>
      </c>
      <c r="I204" s="56" t="s">
        <v>25</v>
      </c>
      <c r="J204" s="56">
        <v>1</v>
      </c>
      <c r="K204" s="67">
        <v>1</v>
      </c>
      <c r="L204" s="67" t="s">
        <v>26</v>
      </c>
      <c r="M204" s="67" t="s">
        <v>26</v>
      </c>
      <c r="N204" s="67">
        <v>90</v>
      </c>
      <c r="O204" s="56">
        <v>500</v>
      </c>
      <c r="P204" s="56">
        <f t="shared" si="6"/>
        <v>1500</v>
      </c>
      <c r="Q204" s="56" t="s">
        <v>873</v>
      </c>
      <c r="R204" s="56" t="s">
        <v>26</v>
      </c>
      <c r="S204" s="56" t="s">
        <v>26</v>
      </c>
      <c r="T204" s="56" t="s">
        <v>26</v>
      </c>
      <c r="U204" s="56" t="s">
        <v>26</v>
      </c>
    </row>
    <row r="205" hidden="1" customHeight="1" spans="1:21">
      <c r="A205" s="56" t="s">
        <v>874</v>
      </c>
      <c r="B205" s="56" t="s">
        <v>19</v>
      </c>
      <c r="C205" s="56" t="s">
        <v>875</v>
      </c>
      <c r="D205" s="56" t="s">
        <v>876</v>
      </c>
      <c r="E205" s="56" t="s">
        <v>22</v>
      </c>
      <c r="F205" s="56" t="s">
        <v>855</v>
      </c>
      <c r="G205" s="56" t="str">
        <f t="shared" si="7"/>
        <v>寺湾秦家沟村</v>
      </c>
      <c r="H205" s="56" t="s">
        <v>856</v>
      </c>
      <c r="I205" s="56" t="s">
        <v>25</v>
      </c>
      <c r="J205" s="56">
        <v>1</v>
      </c>
      <c r="K205" s="67">
        <v>1</v>
      </c>
      <c r="L205" s="67" t="s">
        <v>26</v>
      </c>
      <c r="M205" s="67" t="s">
        <v>26</v>
      </c>
      <c r="N205" s="67">
        <v>90</v>
      </c>
      <c r="O205" s="56">
        <v>500</v>
      </c>
      <c r="P205" s="56">
        <f t="shared" si="6"/>
        <v>1500</v>
      </c>
      <c r="Q205" s="56" t="s">
        <v>877</v>
      </c>
      <c r="R205" s="56" t="s">
        <v>26</v>
      </c>
      <c r="S205" s="56" t="s">
        <v>26</v>
      </c>
      <c r="T205" s="56" t="s">
        <v>26</v>
      </c>
      <c r="U205" s="56" t="s">
        <v>26</v>
      </c>
    </row>
    <row r="206" hidden="1" customHeight="1" spans="1:21">
      <c r="A206" s="56" t="s">
        <v>878</v>
      </c>
      <c r="B206" s="56" t="s">
        <v>19</v>
      </c>
      <c r="C206" s="56" t="s">
        <v>879</v>
      </c>
      <c r="D206" s="56" t="s">
        <v>880</v>
      </c>
      <c r="E206" s="56" t="s">
        <v>22</v>
      </c>
      <c r="F206" s="56" t="s">
        <v>855</v>
      </c>
      <c r="G206" s="56" t="str">
        <f t="shared" si="7"/>
        <v>寺湾秦家沟村</v>
      </c>
      <c r="H206" s="56" t="s">
        <v>856</v>
      </c>
      <c r="I206" s="56" t="s">
        <v>25</v>
      </c>
      <c r="J206" s="56">
        <v>1</v>
      </c>
      <c r="K206" s="67">
        <v>1</v>
      </c>
      <c r="L206" s="67" t="s">
        <v>26</v>
      </c>
      <c r="M206" s="67" t="s">
        <v>26</v>
      </c>
      <c r="N206" s="67">
        <v>90</v>
      </c>
      <c r="O206" s="56">
        <v>500</v>
      </c>
      <c r="P206" s="56">
        <f t="shared" si="6"/>
        <v>1500</v>
      </c>
      <c r="Q206" s="56" t="s">
        <v>881</v>
      </c>
      <c r="R206" s="56" t="s">
        <v>26</v>
      </c>
      <c r="S206" s="56" t="s">
        <v>26</v>
      </c>
      <c r="T206" s="56" t="s">
        <v>26</v>
      </c>
      <c r="U206" s="56" t="s">
        <v>26</v>
      </c>
    </row>
    <row r="207" hidden="1" customHeight="1" spans="1:21">
      <c r="A207" s="56" t="s">
        <v>882</v>
      </c>
      <c r="B207" s="56" t="s">
        <v>19</v>
      </c>
      <c r="C207" s="56" t="s">
        <v>883</v>
      </c>
      <c r="D207" s="56" t="s">
        <v>884</v>
      </c>
      <c r="E207" s="56" t="s">
        <v>22</v>
      </c>
      <c r="F207" s="56" t="s">
        <v>855</v>
      </c>
      <c r="G207" s="56" t="str">
        <f t="shared" si="7"/>
        <v>寺湾秦家沟村</v>
      </c>
      <c r="H207" s="56" t="s">
        <v>856</v>
      </c>
      <c r="I207" s="56" t="s">
        <v>25</v>
      </c>
      <c r="J207" s="56">
        <v>1</v>
      </c>
      <c r="K207" s="67">
        <v>1</v>
      </c>
      <c r="L207" s="67" t="s">
        <v>26</v>
      </c>
      <c r="M207" s="67" t="s">
        <v>26</v>
      </c>
      <c r="N207" s="67">
        <v>90</v>
      </c>
      <c r="O207" s="56">
        <v>500</v>
      </c>
      <c r="P207" s="56">
        <f t="shared" si="6"/>
        <v>1500</v>
      </c>
      <c r="Q207" s="56" t="s">
        <v>885</v>
      </c>
      <c r="R207" s="56" t="s">
        <v>26</v>
      </c>
      <c r="S207" s="56" t="s">
        <v>26</v>
      </c>
      <c r="T207" s="56" t="s">
        <v>26</v>
      </c>
      <c r="U207" s="56" t="s">
        <v>26</v>
      </c>
    </row>
    <row r="208" hidden="1" customHeight="1" spans="1:21">
      <c r="A208" s="56" t="s">
        <v>886</v>
      </c>
      <c r="B208" s="56" t="s">
        <v>19</v>
      </c>
      <c r="C208" s="56" t="s">
        <v>887</v>
      </c>
      <c r="D208" s="56" t="s">
        <v>888</v>
      </c>
      <c r="E208" s="56" t="s">
        <v>22</v>
      </c>
      <c r="F208" s="56" t="s">
        <v>855</v>
      </c>
      <c r="G208" s="56" t="str">
        <f t="shared" si="7"/>
        <v>寺湾秦家沟村</v>
      </c>
      <c r="H208" s="56" t="s">
        <v>856</v>
      </c>
      <c r="I208" s="56" t="s">
        <v>25</v>
      </c>
      <c r="J208" s="56">
        <v>1</v>
      </c>
      <c r="K208" s="67">
        <v>1</v>
      </c>
      <c r="L208" s="67" t="s">
        <v>26</v>
      </c>
      <c r="M208" s="67" t="s">
        <v>26</v>
      </c>
      <c r="N208" s="67">
        <v>90</v>
      </c>
      <c r="O208" s="56">
        <v>500</v>
      </c>
      <c r="P208" s="56">
        <f t="shared" si="6"/>
        <v>1500</v>
      </c>
      <c r="Q208" s="56" t="s">
        <v>889</v>
      </c>
      <c r="R208" s="56" t="s">
        <v>26</v>
      </c>
      <c r="S208" s="56" t="s">
        <v>26</v>
      </c>
      <c r="T208" s="56" t="s">
        <v>26</v>
      </c>
      <c r="U208" s="56" t="s">
        <v>26</v>
      </c>
    </row>
    <row r="209" hidden="1" customHeight="1" spans="1:21">
      <c r="A209" s="56" t="s">
        <v>890</v>
      </c>
      <c r="B209" s="56" t="s">
        <v>19</v>
      </c>
      <c r="C209" s="56" t="s">
        <v>891</v>
      </c>
      <c r="D209" s="56" t="s">
        <v>892</v>
      </c>
      <c r="E209" s="56" t="s">
        <v>22</v>
      </c>
      <c r="F209" s="56" t="s">
        <v>855</v>
      </c>
      <c r="G209" s="56" t="str">
        <f t="shared" si="7"/>
        <v>寺湾秦家沟村</v>
      </c>
      <c r="H209" s="56" t="s">
        <v>856</v>
      </c>
      <c r="I209" s="56" t="s">
        <v>25</v>
      </c>
      <c r="J209" s="56">
        <v>1</v>
      </c>
      <c r="K209" s="67">
        <v>1</v>
      </c>
      <c r="L209" s="67" t="s">
        <v>26</v>
      </c>
      <c r="M209" s="67" t="s">
        <v>26</v>
      </c>
      <c r="N209" s="67">
        <v>90</v>
      </c>
      <c r="O209" s="56">
        <v>500</v>
      </c>
      <c r="P209" s="56">
        <f t="shared" si="6"/>
        <v>1500</v>
      </c>
      <c r="Q209" s="56" t="s">
        <v>893</v>
      </c>
      <c r="R209" s="56" t="s">
        <v>26</v>
      </c>
      <c r="S209" s="56" t="s">
        <v>26</v>
      </c>
      <c r="T209" s="56" t="s">
        <v>26</v>
      </c>
      <c r="U209" s="56" t="s">
        <v>26</v>
      </c>
    </row>
    <row r="210" hidden="1" customHeight="1" spans="1:21">
      <c r="A210" s="56" t="s">
        <v>894</v>
      </c>
      <c r="B210" s="56" t="s">
        <v>19</v>
      </c>
      <c r="C210" s="56" t="s">
        <v>895</v>
      </c>
      <c r="D210" s="56" t="s">
        <v>896</v>
      </c>
      <c r="E210" s="56" t="s">
        <v>22</v>
      </c>
      <c r="F210" s="56" t="s">
        <v>897</v>
      </c>
      <c r="G210" s="56" t="str">
        <f t="shared" si="7"/>
        <v>寺湾青凉寺村</v>
      </c>
      <c r="H210" s="56" t="s">
        <v>898</v>
      </c>
      <c r="I210" s="56" t="s">
        <v>25</v>
      </c>
      <c r="J210" s="56">
        <v>1</v>
      </c>
      <c r="K210" s="67">
        <v>1</v>
      </c>
      <c r="L210" s="67" t="s">
        <v>26</v>
      </c>
      <c r="M210" s="67" t="s">
        <v>26</v>
      </c>
      <c r="N210" s="67">
        <v>90</v>
      </c>
      <c r="O210" s="56">
        <v>500</v>
      </c>
      <c r="P210" s="56">
        <f t="shared" si="6"/>
        <v>1500</v>
      </c>
      <c r="Q210" s="56" t="s">
        <v>899</v>
      </c>
      <c r="R210" s="56" t="s">
        <v>26</v>
      </c>
      <c r="S210" s="56" t="s">
        <v>26</v>
      </c>
      <c r="T210" s="56" t="s">
        <v>26</v>
      </c>
      <c r="U210" s="56" t="s">
        <v>26</v>
      </c>
    </row>
    <row r="211" hidden="1" customHeight="1" spans="1:21">
      <c r="A211" s="56" t="s">
        <v>900</v>
      </c>
      <c r="B211" s="56" t="s">
        <v>19</v>
      </c>
      <c r="C211" s="56" t="s">
        <v>901</v>
      </c>
      <c r="D211" s="56" t="s">
        <v>902</v>
      </c>
      <c r="E211" s="56" t="s">
        <v>22</v>
      </c>
      <c r="F211" s="56" t="s">
        <v>897</v>
      </c>
      <c r="G211" s="56" t="str">
        <f t="shared" si="7"/>
        <v>寺湾青凉寺村</v>
      </c>
      <c r="H211" s="56" t="s">
        <v>898</v>
      </c>
      <c r="I211" s="56" t="s">
        <v>25</v>
      </c>
      <c r="J211" s="56">
        <v>1</v>
      </c>
      <c r="K211" s="67" t="s">
        <v>26</v>
      </c>
      <c r="L211" s="67">
        <v>1</v>
      </c>
      <c r="M211" s="67" t="s">
        <v>26</v>
      </c>
      <c r="N211" s="67">
        <v>270</v>
      </c>
      <c r="O211" s="56">
        <v>500</v>
      </c>
      <c r="P211" s="56">
        <f t="shared" si="6"/>
        <v>1500</v>
      </c>
      <c r="Q211" s="56" t="s">
        <v>903</v>
      </c>
      <c r="R211" s="56" t="s">
        <v>26</v>
      </c>
      <c r="S211" s="56" t="s">
        <v>26</v>
      </c>
      <c r="T211" s="56" t="s">
        <v>26</v>
      </c>
      <c r="U211" s="56" t="s">
        <v>26</v>
      </c>
    </row>
    <row r="212" hidden="1" customHeight="1" spans="1:21">
      <c r="A212" s="56" t="s">
        <v>904</v>
      </c>
      <c r="B212" s="56" t="s">
        <v>19</v>
      </c>
      <c r="C212" s="56" t="s">
        <v>905</v>
      </c>
      <c r="D212" s="56" t="s">
        <v>906</v>
      </c>
      <c r="E212" s="56" t="s">
        <v>22</v>
      </c>
      <c r="F212" s="56" t="s">
        <v>897</v>
      </c>
      <c r="G212" s="56" t="str">
        <f t="shared" si="7"/>
        <v>寺湾青凉寺村</v>
      </c>
      <c r="H212" s="56" t="s">
        <v>898</v>
      </c>
      <c r="I212" s="56" t="s">
        <v>25</v>
      </c>
      <c r="J212" s="56">
        <v>1</v>
      </c>
      <c r="K212" s="67">
        <v>1</v>
      </c>
      <c r="L212" s="67" t="s">
        <v>26</v>
      </c>
      <c r="M212" s="67" t="s">
        <v>26</v>
      </c>
      <c r="N212" s="67">
        <v>90</v>
      </c>
      <c r="O212" s="56">
        <v>500</v>
      </c>
      <c r="P212" s="56">
        <f t="shared" si="6"/>
        <v>1500</v>
      </c>
      <c r="Q212" s="56" t="s">
        <v>907</v>
      </c>
      <c r="R212" s="56" t="s">
        <v>26</v>
      </c>
      <c r="S212" s="56" t="s">
        <v>26</v>
      </c>
      <c r="T212" s="56" t="s">
        <v>26</v>
      </c>
      <c r="U212" s="56" t="s">
        <v>26</v>
      </c>
    </row>
    <row r="213" hidden="1" customHeight="1" spans="1:21">
      <c r="A213" s="56" t="s">
        <v>908</v>
      </c>
      <c r="B213" s="56" t="s">
        <v>19</v>
      </c>
      <c r="C213" s="56" t="s">
        <v>909</v>
      </c>
      <c r="D213" s="56" t="s">
        <v>910</v>
      </c>
      <c r="E213" s="56" t="s">
        <v>22</v>
      </c>
      <c r="F213" s="56" t="s">
        <v>897</v>
      </c>
      <c r="G213" s="56" t="str">
        <f t="shared" si="7"/>
        <v>寺湾青凉寺村</v>
      </c>
      <c r="H213" s="56" t="s">
        <v>898</v>
      </c>
      <c r="I213" s="56" t="s">
        <v>25</v>
      </c>
      <c r="J213" s="56">
        <v>1</v>
      </c>
      <c r="K213" s="67">
        <v>1</v>
      </c>
      <c r="L213" s="67" t="s">
        <v>26</v>
      </c>
      <c r="M213" s="67" t="s">
        <v>26</v>
      </c>
      <c r="N213" s="67">
        <v>90</v>
      </c>
      <c r="O213" s="56">
        <v>500</v>
      </c>
      <c r="P213" s="56">
        <f t="shared" si="6"/>
        <v>1500</v>
      </c>
      <c r="Q213" s="56" t="s">
        <v>911</v>
      </c>
      <c r="R213" s="56" t="s">
        <v>26</v>
      </c>
      <c r="S213" s="56" t="s">
        <v>26</v>
      </c>
      <c r="T213" s="56" t="s">
        <v>26</v>
      </c>
      <c r="U213" s="56" t="s">
        <v>26</v>
      </c>
    </row>
    <row r="214" hidden="1" customHeight="1" spans="1:21">
      <c r="A214" s="56" t="s">
        <v>912</v>
      </c>
      <c r="B214" s="56" t="s">
        <v>19</v>
      </c>
      <c r="C214" s="56" t="s">
        <v>913</v>
      </c>
      <c r="D214" s="56" t="s">
        <v>914</v>
      </c>
      <c r="E214" s="56" t="s">
        <v>22</v>
      </c>
      <c r="F214" s="56" t="s">
        <v>897</v>
      </c>
      <c r="G214" s="56" t="str">
        <f t="shared" si="7"/>
        <v>寺湾青凉寺村</v>
      </c>
      <c r="H214" s="56" t="s">
        <v>898</v>
      </c>
      <c r="I214" s="56" t="s">
        <v>25</v>
      </c>
      <c r="J214" s="56">
        <v>1</v>
      </c>
      <c r="K214" s="67">
        <v>1</v>
      </c>
      <c r="L214" s="67" t="s">
        <v>26</v>
      </c>
      <c r="M214" s="67" t="s">
        <v>26</v>
      </c>
      <c r="N214" s="67">
        <v>90</v>
      </c>
      <c r="O214" s="56">
        <v>500</v>
      </c>
      <c r="P214" s="56">
        <f t="shared" si="6"/>
        <v>1500</v>
      </c>
      <c r="Q214" s="56" t="s">
        <v>915</v>
      </c>
      <c r="R214" s="56" t="s">
        <v>26</v>
      </c>
      <c r="S214" s="56" t="s">
        <v>26</v>
      </c>
      <c r="T214" s="56" t="s">
        <v>26</v>
      </c>
      <c r="U214" s="56" t="s">
        <v>26</v>
      </c>
    </row>
    <row r="215" hidden="1" customHeight="1" spans="1:21">
      <c r="A215" s="56" t="s">
        <v>916</v>
      </c>
      <c r="B215" s="56" t="s">
        <v>19</v>
      </c>
      <c r="C215" s="56" t="s">
        <v>917</v>
      </c>
      <c r="D215" s="56" t="s">
        <v>918</v>
      </c>
      <c r="E215" s="56" t="s">
        <v>22</v>
      </c>
      <c r="F215" s="56" t="s">
        <v>919</v>
      </c>
      <c r="G215" s="56" t="str">
        <f t="shared" si="7"/>
        <v>寺湾三泉沟村</v>
      </c>
      <c r="H215" s="56" t="s">
        <v>920</v>
      </c>
      <c r="I215" s="56" t="s">
        <v>25</v>
      </c>
      <c r="J215" s="56">
        <v>1</v>
      </c>
      <c r="K215" s="67"/>
      <c r="L215" s="67" t="s">
        <v>26</v>
      </c>
      <c r="M215" s="67">
        <v>1</v>
      </c>
      <c r="N215" s="67">
        <v>900</v>
      </c>
      <c r="O215" s="56">
        <v>500</v>
      </c>
      <c r="P215" s="56">
        <f t="shared" si="6"/>
        <v>1500</v>
      </c>
      <c r="Q215" s="56" t="s">
        <v>921</v>
      </c>
      <c r="R215" s="56" t="s">
        <v>26</v>
      </c>
      <c r="S215" s="56" t="s">
        <v>26</v>
      </c>
      <c r="T215" s="56" t="s">
        <v>26</v>
      </c>
      <c r="U215" s="56" t="s">
        <v>26</v>
      </c>
    </row>
    <row r="216" hidden="1" customHeight="1" spans="1:21">
      <c r="A216" s="56" t="s">
        <v>922</v>
      </c>
      <c r="B216" s="56" t="s">
        <v>19</v>
      </c>
      <c r="C216" s="56" t="s">
        <v>923</v>
      </c>
      <c r="D216" s="56" t="s">
        <v>924</v>
      </c>
      <c r="E216" s="56" t="s">
        <v>22</v>
      </c>
      <c r="F216" s="56" t="s">
        <v>919</v>
      </c>
      <c r="G216" s="56" t="str">
        <f t="shared" si="7"/>
        <v>寺湾三泉沟村</v>
      </c>
      <c r="H216" s="56" t="s">
        <v>920</v>
      </c>
      <c r="I216" s="56" t="s">
        <v>25</v>
      </c>
      <c r="J216" s="56">
        <v>1</v>
      </c>
      <c r="K216" s="67">
        <v>1</v>
      </c>
      <c r="L216" s="67" t="s">
        <v>26</v>
      </c>
      <c r="M216" s="67" t="s">
        <v>26</v>
      </c>
      <c r="N216" s="67">
        <v>90</v>
      </c>
      <c r="O216" s="56">
        <v>500</v>
      </c>
      <c r="P216" s="56">
        <f t="shared" si="6"/>
        <v>1500</v>
      </c>
      <c r="Q216" s="56" t="s">
        <v>925</v>
      </c>
      <c r="R216" s="56" t="s">
        <v>26</v>
      </c>
      <c r="S216" s="56" t="s">
        <v>26</v>
      </c>
      <c r="T216" s="56" t="s">
        <v>26</v>
      </c>
      <c r="U216" s="56" t="s">
        <v>26</v>
      </c>
    </row>
    <row r="217" hidden="1" customHeight="1" spans="1:21">
      <c r="A217" s="56" t="s">
        <v>926</v>
      </c>
      <c r="B217" s="56" t="s">
        <v>19</v>
      </c>
      <c r="C217" s="56" t="s">
        <v>927</v>
      </c>
      <c r="D217" s="56" t="s">
        <v>928</v>
      </c>
      <c r="E217" s="56" t="s">
        <v>22</v>
      </c>
      <c r="F217" s="56" t="s">
        <v>919</v>
      </c>
      <c r="G217" s="56" t="str">
        <f t="shared" si="7"/>
        <v>寺湾三泉沟村</v>
      </c>
      <c r="H217" s="56" t="s">
        <v>920</v>
      </c>
      <c r="I217" s="56" t="s">
        <v>25</v>
      </c>
      <c r="J217" s="56">
        <v>1</v>
      </c>
      <c r="K217" s="67">
        <v>1</v>
      </c>
      <c r="L217" s="67" t="s">
        <v>26</v>
      </c>
      <c r="M217" s="67" t="s">
        <v>26</v>
      </c>
      <c r="N217" s="67">
        <v>90</v>
      </c>
      <c r="O217" s="56">
        <v>500</v>
      </c>
      <c r="P217" s="56">
        <f t="shared" si="6"/>
        <v>1500</v>
      </c>
      <c r="Q217" s="56" t="s">
        <v>929</v>
      </c>
      <c r="R217" s="56" t="s">
        <v>26</v>
      </c>
      <c r="S217" s="56" t="s">
        <v>26</v>
      </c>
      <c r="T217" s="56" t="s">
        <v>26</v>
      </c>
      <c r="U217" s="56" t="s">
        <v>26</v>
      </c>
    </row>
    <row r="218" hidden="1" customHeight="1" spans="1:21">
      <c r="A218" s="56"/>
      <c r="B218" s="72">
        <v>44013</v>
      </c>
      <c r="C218" s="74" t="s">
        <v>930</v>
      </c>
      <c r="D218" s="56" t="s">
        <v>931</v>
      </c>
      <c r="E218" s="56" t="s">
        <v>22</v>
      </c>
      <c r="F218" s="74" t="s">
        <v>919</v>
      </c>
      <c r="G218" s="56" t="str">
        <f t="shared" si="7"/>
        <v>寺湾三泉沟村</v>
      </c>
      <c r="H218" s="56" t="s">
        <v>920</v>
      </c>
      <c r="I218" s="56" t="s">
        <v>25</v>
      </c>
      <c r="J218" s="56">
        <v>1</v>
      </c>
      <c r="K218" s="67"/>
      <c r="L218" s="67"/>
      <c r="M218" s="67">
        <v>1</v>
      </c>
      <c r="N218" s="67">
        <v>900</v>
      </c>
      <c r="O218" s="56">
        <v>500</v>
      </c>
      <c r="P218" s="56">
        <f t="shared" si="6"/>
        <v>1500</v>
      </c>
      <c r="Q218" s="56" t="s">
        <v>932</v>
      </c>
      <c r="R218" s="56"/>
      <c r="S218" s="56"/>
      <c r="T218" s="56"/>
      <c r="U218" s="56"/>
    </row>
    <row r="219" hidden="1" customHeight="1" spans="1:21">
      <c r="A219" s="56" t="s">
        <v>933</v>
      </c>
      <c r="B219" s="56" t="s">
        <v>107</v>
      </c>
      <c r="C219" s="56" t="s">
        <v>934</v>
      </c>
      <c r="D219" s="56" t="s">
        <v>935</v>
      </c>
      <c r="E219" s="56" t="s">
        <v>22</v>
      </c>
      <c r="F219" s="56" t="s">
        <v>936</v>
      </c>
      <c r="G219" s="56" t="str">
        <f t="shared" si="7"/>
        <v>寺湾上贾沟村</v>
      </c>
      <c r="H219" s="56" t="s">
        <v>937</v>
      </c>
      <c r="I219" s="56" t="s">
        <v>25</v>
      </c>
      <c r="J219" s="56">
        <v>1</v>
      </c>
      <c r="K219" s="67">
        <v>1</v>
      </c>
      <c r="L219" s="67" t="s">
        <v>26</v>
      </c>
      <c r="M219" s="67" t="s">
        <v>26</v>
      </c>
      <c r="N219" s="67">
        <v>90</v>
      </c>
      <c r="O219" s="56">
        <v>500</v>
      </c>
      <c r="P219" s="56">
        <f t="shared" si="6"/>
        <v>1500</v>
      </c>
      <c r="Q219" s="56" t="s">
        <v>938</v>
      </c>
      <c r="R219" s="56" t="s">
        <v>26</v>
      </c>
      <c r="S219" s="56" t="s">
        <v>26</v>
      </c>
      <c r="T219" s="56" t="s">
        <v>26</v>
      </c>
      <c r="U219" s="56" t="s">
        <v>26</v>
      </c>
    </row>
    <row r="220" hidden="1" customHeight="1" spans="1:21">
      <c r="A220" s="56" t="s">
        <v>939</v>
      </c>
      <c r="B220" s="56" t="s">
        <v>107</v>
      </c>
      <c r="C220" s="56" t="s">
        <v>940</v>
      </c>
      <c r="D220" s="56" t="s">
        <v>941</v>
      </c>
      <c r="E220" s="56" t="s">
        <v>22</v>
      </c>
      <c r="F220" s="56" t="s">
        <v>936</v>
      </c>
      <c r="G220" s="56" t="str">
        <f t="shared" si="7"/>
        <v>寺湾上贾沟村</v>
      </c>
      <c r="H220" s="56" t="s">
        <v>937</v>
      </c>
      <c r="I220" s="56" t="s">
        <v>25</v>
      </c>
      <c r="J220" s="56">
        <v>1</v>
      </c>
      <c r="K220" s="67">
        <v>1</v>
      </c>
      <c r="L220" s="67" t="s">
        <v>26</v>
      </c>
      <c r="M220" s="67" t="s">
        <v>26</v>
      </c>
      <c r="N220" s="67">
        <v>90</v>
      </c>
      <c r="O220" s="56">
        <v>500</v>
      </c>
      <c r="P220" s="56">
        <f t="shared" si="6"/>
        <v>1500</v>
      </c>
      <c r="Q220" s="56" t="s">
        <v>942</v>
      </c>
      <c r="R220" s="56" t="s">
        <v>26</v>
      </c>
      <c r="S220" s="56" t="s">
        <v>26</v>
      </c>
      <c r="T220" s="56" t="s">
        <v>26</v>
      </c>
      <c r="U220" s="56" t="s">
        <v>26</v>
      </c>
    </row>
    <row r="221" hidden="1" customHeight="1" spans="1:21">
      <c r="A221" s="56" t="s">
        <v>943</v>
      </c>
      <c r="B221" s="56" t="s">
        <v>19</v>
      </c>
      <c r="C221" s="56" t="s">
        <v>944</v>
      </c>
      <c r="D221" s="56" t="s">
        <v>945</v>
      </c>
      <c r="E221" s="56" t="s">
        <v>22</v>
      </c>
      <c r="F221" s="56" t="s">
        <v>936</v>
      </c>
      <c r="G221" s="56" t="str">
        <f t="shared" si="7"/>
        <v>寺湾上贾沟村</v>
      </c>
      <c r="H221" s="56" t="s">
        <v>937</v>
      </c>
      <c r="I221" s="56" t="s">
        <v>25</v>
      </c>
      <c r="J221" s="56">
        <v>1</v>
      </c>
      <c r="K221" s="67" t="s">
        <v>26</v>
      </c>
      <c r="L221" s="67">
        <v>1</v>
      </c>
      <c r="M221" s="67" t="s">
        <v>26</v>
      </c>
      <c r="N221" s="67">
        <v>270</v>
      </c>
      <c r="O221" s="56">
        <v>500</v>
      </c>
      <c r="P221" s="56">
        <f t="shared" si="6"/>
        <v>1500</v>
      </c>
      <c r="Q221" s="56" t="s">
        <v>946</v>
      </c>
      <c r="R221" s="56" t="s">
        <v>26</v>
      </c>
      <c r="S221" s="56" t="s">
        <v>26</v>
      </c>
      <c r="T221" s="56" t="s">
        <v>26</v>
      </c>
      <c r="U221" s="56" t="s">
        <v>26</v>
      </c>
    </row>
    <row r="222" hidden="1" customHeight="1" spans="1:21">
      <c r="A222" s="56" t="s">
        <v>947</v>
      </c>
      <c r="B222" s="56" t="s">
        <v>19</v>
      </c>
      <c r="C222" s="56" t="s">
        <v>948</v>
      </c>
      <c r="D222" s="56" t="s">
        <v>949</v>
      </c>
      <c r="E222" s="56" t="s">
        <v>22</v>
      </c>
      <c r="F222" s="56" t="s">
        <v>936</v>
      </c>
      <c r="G222" s="56" t="str">
        <f t="shared" si="7"/>
        <v>寺湾上贾沟村</v>
      </c>
      <c r="H222" s="56" t="s">
        <v>937</v>
      </c>
      <c r="I222" s="56" t="s">
        <v>25</v>
      </c>
      <c r="J222" s="56">
        <v>1</v>
      </c>
      <c r="K222" s="67">
        <v>1</v>
      </c>
      <c r="L222" s="67" t="s">
        <v>26</v>
      </c>
      <c r="M222" s="67" t="s">
        <v>26</v>
      </c>
      <c r="N222" s="67">
        <v>90</v>
      </c>
      <c r="O222" s="56">
        <v>500</v>
      </c>
      <c r="P222" s="56">
        <f t="shared" si="6"/>
        <v>1500</v>
      </c>
      <c r="Q222" s="56" t="s">
        <v>950</v>
      </c>
      <c r="R222" s="56" t="s">
        <v>26</v>
      </c>
      <c r="S222" s="56" t="s">
        <v>26</v>
      </c>
      <c r="T222" s="56" t="s">
        <v>26</v>
      </c>
      <c r="U222" s="56" t="s">
        <v>26</v>
      </c>
    </row>
    <row r="223" hidden="1" customHeight="1" spans="1:21">
      <c r="A223" s="56"/>
      <c r="B223" s="72">
        <v>44105</v>
      </c>
      <c r="C223" s="73" t="s">
        <v>951</v>
      </c>
      <c r="D223" s="73" t="s">
        <v>952</v>
      </c>
      <c r="E223" s="73" t="s">
        <v>22</v>
      </c>
      <c r="F223" s="73" t="s">
        <v>936</v>
      </c>
      <c r="G223" s="56" t="str">
        <f t="shared" si="7"/>
        <v>寺湾上贾沟村</v>
      </c>
      <c r="H223" s="56" t="s">
        <v>937</v>
      </c>
      <c r="I223" s="56" t="s">
        <v>25</v>
      </c>
      <c r="J223" s="56">
        <v>1</v>
      </c>
      <c r="K223" s="67">
        <v>1</v>
      </c>
      <c r="L223" s="67"/>
      <c r="M223" s="67"/>
      <c r="N223" s="67">
        <v>90</v>
      </c>
      <c r="O223" s="56">
        <v>500</v>
      </c>
      <c r="P223" s="56">
        <v>1500</v>
      </c>
      <c r="Q223" s="76" t="s">
        <v>953</v>
      </c>
      <c r="R223" s="56"/>
      <c r="S223" s="56"/>
      <c r="T223" s="56"/>
      <c r="U223" s="56"/>
    </row>
    <row r="224" hidden="1" customHeight="1" spans="1:21">
      <c r="A224" s="56" t="s">
        <v>954</v>
      </c>
      <c r="B224" s="56" t="s">
        <v>267</v>
      </c>
      <c r="C224" s="56" t="s">
        <v>955</v>
      </c>
      <c r="D224" s="56" t="s">
        <v>956</v>
      </c>
      <c r="E224" s="56" t="s">
        <v>22</v>
      </c>
      <c r="F224" s="56" t="s">
        <v>957</v>
      </c>
      <c r="G224" s="56" t="str">
        <f t="shared" si="7"/>
        <v>寺湾上街村</v>
      </c>
      <c r="H224" s="56" t="s">
        <v>958</v>
      </c>
      <c r="I224" s="56" t="s">
        <v>25</v>
      </c>
      <c r="J224" s="56">
        <v>1</v>
      </c>
      <c r="K224" s="67">
        <v>1</v>
      </c>
      <c r="L224" s="67" t="s">
        <v>26</v>
      </c>
      <c r="M224" s="67" t="s">
        <v>26</v>
      </c>
      <c r="N224" s="67">
        <v>90</v>
      </c>
      <c r="O224" s="56">
        <v>500</v>
      </c>
      <c r="P224" s="56">
        <f t="shared" ref="P224:P287" si="8">J224*1500</f>
        <v>1500</v>
      </c>
      <c r="Q224" s="56" t="s">
        <v>959</v>
      </c>
      <c r="R224" s="56" t="s">
        <v>26</v>
      </c>
      <c r="S224" s="56" t="s">
        <v>26</v>
      </c>
      <c r="T224" s="56" t="s">
        <v>26</v>
      </c>
      <c r="U224" s="56" t="s">
        <v>26</v>
      </c>
    </row>
    <row r="225" hidden="1" customHeight="1" spans="1:21">
      <c r="A225" s="56" t="s">
        <v>960</v>
      </c>
      <c r="B225" s="56" t="s">
        <v>107</v>
      </c>
      <c r="C225" s="56" t="s">
        <v>961</v>
      </c>
      <c r="D225" s="56" t="s">
        <v>962</v>
      </c>
      <c r="E225" s="56" t="s">
        <v>22</v>
      </c>
      <c r="F225" s="56" t="s">
        <v>957</v>
      </c>
      <c r="G225" s="56" t="str">
        <f t="shared" si="7"/>
        <v>寺湾上街村</v>
      </c>
      <c r="H225" s="56" t="s">
        <v>958</v>
      </c>
      <c r="I225" s="56" t="s">
        <v>25</v>
      </c>
      <c r="J225" s="56">
        <v>1</v>
      </c>
      <c r="K225" s="67">
        <v>1</v>
      </c>
      <c r="L225" s="67" t="s">
        <v>26</v>
      </c>
      <c r="M225" s="67" t="s">
        <v>26</v>
      </c>
      <c r="N225" s="67">
        <v>90</v>
      </c>
      <c r="O225" s="56">
        <v>500</v>
      </c>
      <c r="P225" s="56">
        <f t="shared" si="8"/>
        <v>1500</v>
      </c>
      <c r="Q225" s="56" t="s">
        <v>963</v>
      </c>
      <c r="R225" s="56" t="s">
        <v>26</v>
      </c>
      <c r="S225" s="56" t="s">
        <v>26</v>
      </c>
      <c r="T225" s="56" t="s">
        <v>26</v>
      </c>
      <c r="U225" s="56" t="s">
        <v>26</v>
      </c>
    </row>
    <row r="226" hidden="1" customHeight="1" spans="1:21">
      <c r="A226" s="56" t="s">
        <v>964</v>
      </c>
      <c r="B226" s="56" t="s">
        <v>19</v>
      </c>
      <c r="C226" s="56" t="s">
        <v>965</v>
      </c>
      <c r="D226" s="56" t="s">
        <v>966</v>
      </c>
      <c r="E226" s="56" t="s">
        <v>22</v>
      </c>
      <c r="F226" s="56" t="s">
        <v>957</v>
      </c>
      <c r="G226" s="56" t="str">
        <f t="shared" si="7"/>
        <v>寺湾上街村</v>
      </c>
      <c r="H226" s="56" t="s">
        <v>958</v>
      </c>
      <c r="I226" s="56" t="s">
        <v>25</v>
      </c>
      <c r="J226" s="56">
        <v>1</v>
      </c>
      <c r="K226" s="67">
        <v>1</v>
      </c>
      <c r="L226" s="67" t="s">
        <v>26</v>
      </c>
      <c r="M226" s="67" t="s">
        <v>26</v>
      </c>
      <c r="N226" s="67">
        <v>90</v>
      </c>
      <c r="O226" s="56">
        <v>500</v>
      </c>
      <c r="P226" s="56">
        <f t="shared" si="8"/>
        <v>1500</v>
      </c>
      <c r="Q226" s="56" t="s">
        <v>967</v>
      </c>
      <c r="R226" s="56" t="s">
        <v>26</v>
      </c>
      <c r="S226" s="56" t="s">
        <v>26</v>
      </c>
      <c r="T226" s="56" t="s">
        <v>26</v>
      </c>
      <c r="U226" s="56" t="s">
        <v>26</v>
      </c>
    </row>
    <row r="227" hidden="1" customHeight="1" spans="1:21">
      <c r="A227" s="56" t="s">
        <v>968</v>
      </c>
      <c r="B227" s="56" t="s">
        <v>19</v>
      </c>
      <c r="C227" s="56" t="s">
        <v>969</v>
      </c>
      <c r="D227" s="56" t="s">
        <v>970</v>
      </c>
      <c r="E227" s="56" t="s">
        <v>22</v>
      </c>
      <c r="F227" s="56" t="s">
        <v>957</v>
      </c>
      <c r="G227" s="56" t="str">
        <f t="shared" si="7"/>
        <v>寺湾上街村</v>
      </c>
      <c r="H227" s="56" t="s">
        <v>958</v>
      </c>
      <c r="I227" s="56" t="s">
        <v>25</v>
      </c>
      <c r="J227" s="56">
        <v>1</v>
      </c>
      <c r="K227" s="67">
        <v>1</v>
      </c>
      <c r="L227" s="67" t="s">
        <v>26</v>
      </c>
      <c r="M227" s="67" t="s">
        <v>26</v>
      </c>
      <c r="N227" s="67">
        <v>90</v>
      </c>
      <c r="O227" s="56">
        <v>500</v>
      </c>
      <c r="P227" s="56">
        <f t="shared" si="8"/>
        <v>1500</v>
      </c>
      <c r="Q227" s="56" t="s">
        <v>971</v>
      </c>
      <c r="R227" s="56" t="s">
        <v>26</v>
      </c>
      <c r="S227" s="56" t="s">
        <v>26</v>
      </c>
      <c r="T227" s="56" t="s">
        <v>26</v>
      </c>
      <c r="U227" s="56" t="s">
        <v>26</v>
      </c>
    </row>
    <row r="228" hidden="1" customHeight="1" spans="1:21">
      <c r="A228" s="56" t="s">
        <v>972</v>
      </c>
      <c r="B228" s="56" t="s">
        <v>19</v>
      </c>
      <c r="C228" s="56" t="s">
        <v>973</v>
      </c>
      <c r="D228" s="56" t="s">
        <v>974</v>
      </c>
      <c r="E228" s="56" t="s">
        <v>22</v>
      </c>
      <c r="F228" s="56" t="s">
        <v>957</v>
      </c>
      <c r="G228" s="56" t="str">
        <f t="shared" si="7"/>
        <v>寺湾上街村</v>
      </c>
      <c r="H228" s="56" t="s">
        <v>958</v>
      </c>
      <c r="I228" s="56" t="s">
        <v>25</v>
      </c>
      <c r="J228" s="56">
        <v>1</v>
      </c>
      <c r="K228" s="67">
        <v>1</v>
      </c>
      <c r="L228" s="67" t="s">
        <v>26</v>
      </c>
      <c r="M228" s="67" t="s">
        <v>26</v>
      </c>
      <c r="N228" s="67">
        <v>90</v>
      </c>
      <c r="O228" s="56">
        <v>500</v>
      </c>
      <c r="P228" s="56">
        <f t="shared" si="8"/>
        <v>1500</v>
      </c>
      <c r="Q228" s="56" t="s">
        <v>975</v>
      </c>
      <c r="R228" s="56" t="s">
        <v>26</v>
      </c>
      <c r="S228" s="56" t="s">
        <v>26</v>
      </c>
      <c r="T228" s="56" t="s">
        <v>26</v>
      </c>
      <c r="U228" s="56" t="s">
        <v>26</v>
      </c>
    </row>
    <row r="229" hidden="1" customHeight="1" spans="1:21">
      <c r="A229" s="56" t="s">
        <v>976</v>
      </c>
      <c r="B229" s="56" t="s">
        <v>19</v>
      </c>
      <c r="C229" s="56" t="s">
        <v>977</v>
      </c>
      <c r="D229" s="56" t="s">
        <v>978</v>
      </c>
      <c r="E229" s="56" t="s">
        <v>22</v>
      </c>
      <c r="F229" s="56" t="s">
        <v>957</v>
      </c>
      <c r="G229" s="56" t="str">
        <f t="shared" si="7"/>
        <v>寺湾上街村</v>
      </c>
      <c r="H229" s="56" t="s">
        <v>958</v>
      </c>
      <c r="I229" s="56" t="s">
        <v>25</v>
      </c>
      <c r="J229" s="56">
        <v>1</v>
      </c>
      <c r="K229" s="67">
        <v>1</v>
      </c>
      <c r="L229" s="67" t="s">
        <v>26</v>
      </c>
      <c r="M229" s="67" t="s">
        <v>26</v>
      </c>
      <c r="N229" s="67">
        <v>90</v>
      </c>
      <c r="O229" s="56">
        <v>500</v>
      </c>
      <c r="P229" s="56">
        <f t="shared" si="8"/>
        <v>1500</v>
      </c>
      <c r="Q229" s="56" t="s">
        <v>979</v>
      </c>
      <c r="R229" s="56" t="s">
        <v>26</v>
      </c>
      <c r="S229" s="56" t="s">
        <v>26</v>
      </c>
      <c r="T229" s="56" t="s">
        <v>26</v>
      </c>
      <c r="U229" s="56" t="s">
        <v>26</v>
      </c>
    </row>
    <row r="230" hidden="1" customHeight="1" spans="1:21">
      <c r="A230" s="56" t="s">
        <v>980</v>
      </c>
      <c r="B230" s="56" t="s">
        <v>19</v>
      </c>
      <c r="C230" s="56" t="s">
        <v>981</v>
      </c>
      <c r="D230" s="56" t="s">
        <v>982</v>
      </c>
      <c r="E230" s="56" t="s">
        <v>22</v>
      </c>
      <c r="F230" s="56" t="s">
        <v>957</v>
      </c>
      <c r="G230" s="56" t="str">
        <f t="shared" si="7"/>
        <v>寺湾上街村</v>
      </c>
      <c r="H230" s="56" t="s">
        <v>958</v>
      </c>
      <c r="I230" s="56" t="s">
        <v>25</v>
      </c>
      <c r="J230" s="56">
        <v>1</v>
      </c>
      <c r="K230" s="67">
        <v>1</v>
      </c>
      <c r="L230" s="67" t="s">
        <v>26</v>
      </c>
      <c r="M230" s="67" t="s">
        <v>26</v>
      </c>
      <c r="N230" s="67">
        <v>90</v>
      </c>
      <c r="O230" s="56">
        <v>500</v>
      </c>
      <c r="P230" s="56">
        <f t="shared" si="8"/>
        <v>1500</v>
      </c>
      <c r="Q230" s="56" t="s">
        <v>983</v>
      </c>
      <c r="R230" s="56" t="s">
        <v>26</v>
      </c>
      <c r="S230" s="56" t="s">
        <v>26</v>
      </c>
      <c r="T230" s="56" t="s">
        <v>26</v>
      </c>
      <c r="U230" s="56" t="s">
        <v>26</v>
      </c>
    </row>
    <row r="231" hidden="1" customHeight="1" spans="1:21">
      <c r="A231" s="56" t="s">
        <v>984</v>
      </c>
      <c r="B231" s="56" t="s">
        <v>19</v>
      </c>
      <c r="C231" s="56" t="s">
        <v>985</v>
      </c>
      <c r="D231" s="56" t="s">
        <v>986</v>
      </c>
      <c r="E231" s="56" t="s">
        <v>22</v>
      </c>
      <c r="F231" s="56" t="s">
        <v>957</v>
      </c>
      <c r="G231" s="56" t="str">
        <f t="shared" si="7"/>
        <v>寺湾上街村</v>
      </c>
      <c r="H231" s="56" t="s">
        <v>958</v>
      </c>
      <c r="I231" s="56" t="s">
        <v>25</v>
      </c>
      <c r="J231" s="56">
        <v>1</v>
      </c>
      <c r="K231" s="67" t="s">
        <v>26</v>
      </c>
      <c r="L231" s="67">
        <v>1</v>
      </c>
      <c r="M231" s="67" t="s">
        <v>26</v>
      </c>
      <c r="N231" s="67">
        <v>270</v>
      </c>
      <c r="O231" s="56">
        <v>500</v>
      </c>
      <c r="P231" s="56">
        <f t="shared" si="8"/>
        <v>1500</v>
      </c>
      <c r="Q231" s="56" t="s">
        <v>987</v>
      </c>
      <c r="R231" s="56" t="s">
        <v>26</v>
      </c>
      <c r="S231" s="56" t="s">
        <v>26</v>
      </c>
      <c r="T231" s="56" t="s">
        <v>26</v>
      </c>
      <c r="U231" s="56" t="s">
        <v>26</v>
      </c>
    </row>
    <row r="232" hidden="1" customHeight="1" spans="1:21">
      <c r="A232" s="56"/>
      <c r="B232" s="72">
        <v>44013</v>
      </c>
      <c r="C232" s="63" t="s">
        <v>988</v>
      </c>
      <c r="D232" s="56" t="s">
        <v>989</v>
      </c>
      <c r="E232" s="56" t="s">
        <v>22</v>
      </c>
      <c r="F232" s="74" t="s">
        <v>957</v>
      </c>
      <c r="G232" s="56" t="str">
        <f t="shared" si="7"/>
        <v>寺湾上街村</v>
      </c>
      <c r="H232" s="56" t="s">
        <v>958</v>
      </c>
      <c r="I232" s="56" t="s">
        <v>25</v>
      </c>
      <c r="J232" s="56">
        <v>1</v>
      </c>
      <c r="K232" s="67">
        <v>1</v>
      </c>
      <c r="L232" s="67"/>
      <c r="M232" s="67"/>
      <c r="N232" s="67">
        <v>90</v>
      </c>
      <c r="O232" s="56">
        <v>500</v>
      </c>
      <c r="P232" s="56">
        <f t="shared" si="8"/>
        <v>1500</v>
      </c>
      <c r="Q232" s="56" t="s">
        <v>990</v>
      </c>
      <c r="R232" s="56"/>
      <c r="S232" s="56"/>
      <c r="T232" s="56"/>
      <c r="U232" s="56"/>
    </row>
    <row r="233" hidden="1" customHeight="1" spans="1:21">
      <c r="A233" s="56" t="s">
        <v>991</v>
      </c>
      <c r="B233" s="56" t="s">
        <v>225</v>
      </c>
      <c r="C233" s="56" t="s">
        <v>992</v>
      </c>
      <c r="D233" s="56" t="s">
        <v>993</v>
      </c>
      <c r="E233" s="56" t="s">
        <v>22</v>
      </c>
      <c r="F233" s="56" t="s">
        <v>994</v>
      </c>
      <c r="G233" s="56" t="str">
        <f t="shared" si="7"/>
        <v>寺湾水田峪村</v>
      </c>
      <c r="H233" s="56" t="s">
        <v>995</v>
      </c>
      <c r="I233" s="56" t="s">
        <v>25</v>
      </c>
      <c r="J233" s="56">
        <v>1</v>
      </c>
      <c r="K233" s="67">
        <v>1</v>
      </c>
      <c r="L233" s="67" t="s">
        <v>26</v>
      </c>
      <c r="M233" s="67" t="s">
        <v>26</v>
      </c>
      <c r="N233" s="67">
        <v>90</v>
      </c>
      <c r="O233" s="56">
        <v>500</v>
      </c>
      <c r="P233" s="56">
        <f t="shared" si="8"/>
        <v>1500</v>
      </c>
      <c r="Q233" s="56" t="s">
        <v>996</v>
      </c>
      <c r="R233" s="56" t="s">
        <v>26</v>
      </c>
      <c r="S233" s="56" t="s">
        <v>26</v>
      </c>
      <c r="T233" s="56" t="s">
        <v>26</v>
      </c>
      <c r="U233" s="56" t="s">
        <v>26</v>
      </c>
    </row>
    <row r="234" hidden="1" customHeight="1" spans="1:21">
      <c r="A234" s="56" t="s">
        <v>997</v>
      </c>
      <c r="B234" s="56" t="s">
        <v>225</v>
      </c>
      <c r="C234" s="56" t="s">
        <v>998</v>
      </c>
      <c r="D234" s="56" t="s">
        <v>999</v>
      </c>
      <c r="E234" s="56" t="s">
        <v>22</v>
      </c>
      <c r="F234" s="56" t="s">
        <v>994</v>
      </c>
      <c r="G234" s="56" t="str">
        <f t="shared" si="7"/>
        <v>寺湾水田峪村</v>
      </c>
      <c r="H234" s="56" t="s">
        <v>995</v>
      </c>
      <c r="I234" s="56" t="s">
        <v>25</v>
      </c>
      <c r="J234" s="56">
        <v>1</v>
      </c>
      <c r="K234" s="67">
        <v>1</v>
      </c>
      <c r="L234" s="67" t="s">
        <v>26</v>
      </c>
      <c r="M234" s="67" t="s">
        <v>26</v>
      </c>
      <c r="N234" s="67">
        <v>90</v>
      </c>
      <c r="O234" s="56">
        <v>500</v>
      </c>
      <c r="P234" s="56">
        <f t="shared" si="8"/>
        <v>1500</v>
      </c>
      <c r="Q234" s="56" t="s">
        <v>1000</v>
      </c>
      <c r="R234" s="56" t="s">
        <v>26</v>
      </c>
      <c r="S234" s="56" t="s">
        <v>26</v>
      </c>
      <c r="T234" s="56" t="s">
        <v>26</v>
      </c>
      <c r="U234" s="56" t="s">
        <v>26</v>
      </c>
    </row>
    <row r="235" hidden="1" customHeight="1" spans="1:21">
      <c r="A235" s="56" t="s">
        <v>1001</v>
      </c>
      <c r="B235" s="56" t="s">
        <v>19</v>
      </c>
      <c r="C235" s="56" t="s">
        <v>1002</v>
      </c>
      <c r="D235" s="56" t="s">
        <v>1003</v>
      </c>
      <c r="E235" s="56" t="s">
        <v>22</v>
      </c>
      <c r="F235" s="56" t="s">
        <v>994</v>
      </c>
      <c r="G235" s="56" t="str">
        <f t="shared" si="7"/>
        <v>寺湾水田峪村</v>
      </c>
      <c r="H235" s="56" t="s">
        <v>995</v>
      </c>
      <c r="I235" s="56" t="s">
        <v>25</v>
      </c>
      <c r="J235" s="56">
        <v>1</v>
      </c>
      <c r="K235" s="67">
        <v>1</v>
      </c>
      <c r="L235" s="67" t="s">
        <v>26</v>
      </c>
      <c r="M235" s="67" t="s">
        <v>26</v>
      </c>
      <c r="N235" s="67">
        <v>90</v>
      </c>
      <c r="O235" s="56">
        <v>500</v>
      </c>
      <c r="P235" s="56">
        <f t="shared" si="8"/>
        <v>1500</v>
      </c>
      <c r="Q235" s="56" t="s">
        <v>1004</v>
      </c>
      <c r="R235" s="56" t="s">
        <v>26</v>
      </c>
      <c r="S235" s="56" t="s">
        <v>26</v>
      </c>
      <c r="T235" s="56" t="s">
        <v>26</v>
      </c>
      <c r="U235" s="56" t="s">
        <v>26</v>
      </c>
    </row>
    <row r="236" hidden="1" customHeight="1" spans="1:21">
      <c r="A236" s="56" t="s">
        <v>1005</v>
      </c>
      <c r="B236" s="56" t="s">
        <v>19</v>
      </c>
      <c r="C236" s="56" t="s">
        <v>1006</v>
      </c>
      <c r="D236" s="56" t="s">
        <v>1007</v>
      </c>
      <c r="E236" s="56" t="s">
        <v>22</v>
      </c>
      <c r="F236" s="56" t="s">
        <v>994</v>
      </c>
      <c r="G236" s="56" t="str">
        <f t="shared" si="7"/>
        <v>寺湾水田峪村</v>
      </c>
      <c r="H236" s="56" t="s">
        <v>995</v>
      </c>
      <c r="I236" s="56" t="s">
        <v>25</v>
      </c>
      <c r="J236" s="56">
        <v>1</v>
      </c>
      <c r="K236" s="67">
        <v>1</v>
      </c>
      <c r="L236" s="67" t="s">
        <v>26</v>
      </c>
      <c r="M236" s="67" t="s">
        <v>26</v>
      </c>
      <c r="N236" s="67">
        <v>90</v>
      </c>
      <c r="O236" s="56">
        <v>500</v>
      </c>
      <c r="P236" s="56">
        <f t="shared" si="8"/>
        <v>1500</v>
      </c>
      <c r="Q236" s="56" t="s">
        <v>1008</v>
      </c>
      <c r="R236" s="56" t="s">
        <v>26</v>
      </c>
      <c r="S236" s="56" t="s">
        <v>26</v>
      </c>
      <c r="T236" s="56" t="s">
        <v>26</v>
      </c>
      <c r="U236" s="56" t="s">
        <v>26</v>
      </c>
    </row>
    <row r="237" hidden="1" customHeight="1" spans="1:21">
      <c r="A237" s="56" t="s">
        <v>1009</v>
      </c>
      <c r="B237" s="56" t="s">
        <v>19</v>
      </c>
      <c r="C237" s="56" t="s">
        <v>1010</v>
      </c>
      <c r="D237" s="56" t="s">
        <v>1011</v>
      </c>
      <c r="E237" s="56" t="s">
        <v>22</v>
      </c>
      <c r="F237" s="56" t="s">
        <v>994</v>
      </c>
      <c r="G237" s="56" t="str">
        <f t="shared" si="7"/>
        <v>寺湾水田峪村</v>
      </c>
      <c r="H237" s="56" t="s">
        <v>995</v>
      </c>
      <c r="I237" s="56" t="s">
        <v>25</v>
      </c>
      <c r="J237" s="56">
        <v>1</v>
      </c>
      <c r="K237" s="67">
        <v>1</v>
      </c>
      <c r="L237" s="67" t="s">
        <v>26</v>
      </c>
      <c r="M237" s="67" t="s">
        <v>26</v>
      </c>
      <c r="N237" s="67">
        <v>90</v>
      </c>
      <c r="O237" s="56">
        <v>500</v>
      </c>
      <c r="P237" s="56">
        <f t="shared" si="8"/>
        <v>1500</v>
      </c>
      <c r="Q237" s="56" t="s">
        <v>1012</v>
      </c>
      <c r="R237" s="56" t="s">
        <v>26</v>
      </c>
      <c r="S237" s="56" t="s">
        <v>26</v>
      </c>
      <c r="T237" s="56" t="s">
        <v>26</v>
      </c>
      <c r="U237" s="56" t="s">
        <v>26</v>
      </c>
    </row>
    <row r="238" hidden="1" customHeight="1" spans="1:21">
      <c r="A238" s="56" t="s">
        <v>1013</v>
      </c>
      <c r="B238" s="56" t="s">
        <v>19</v>
      </c>
      <c r="C238" s="56" t="s">
        <v>1014</v>
      </c>
      <c r="D238" s="56" t="s">
        <v>1015</v>
      </c>
      <c r="E238" s="56" t="s">
        <v>22</v>
      </c>
      <c r="F238" s="56" t="s">
        <v>994</v>
      </c>
      <c r="G238" s="56" t="str">
        <f t="shared" si="7"/>
        <v>寺湾水田峪村</v>
      </c>
      <c r="H238" s="56" t="s">
        <v>995</v>
      </c>
      <c r="I238" s="56" t="s">
        <v>25</v>
      </c>
      <c r="J238" s="56">
        <v>1</v>
      </c>
      <c r="K238" s="67">
        <v>1</v>
      </c>
      <c r="L238" s="67" t="s">
        <v>26</v>
      </c>
      <c r="M238" s="67" t="s">
        <v>26</v>
      </c>
      <c r="N238" s="67">
        <v>90</v>
      </c>
      <c r="O238" s="56">
        <v>500</v>
      </c>
      <c r="P238" s="56">
        <f t="shared" si="8"/>
        <v>1500</v>
      </c>
      <c r="Q238" s="56" t="s">
        <v>1016</v>
      </c>
      <c r="R238" s="56" t="s">
        <v>26</v>
      </c>
      <c r="S238" s="56" t="s">
        <v>26</v>
      </c>
      <c r="T238" s="56" t="s">
        <v>26</v>
      </c>
      <c r="U238" s="56" t="s">
        <v>26</v>
      </c>
    </row>
    <row r="239" hidden="1" customHeight="1" spans="1:21">
      <c r="A239" s="56" t="s">
        <v>1017</v>
      </c>
      <c r="B239" s="56" t="s">
        <v>19</v>
      </c>
      <c r="C239" s="56" t="s">
        <v>1018</v>
      </c>
      <c r="D239" s="56" t="s">
        <v>1019</v>
      </c>
      <c r="E239" s="56" t="s">
        <v>22</v>
      </c>
      <c r="F239" s="56" t="s">
        <v>994</v>
      </c>
      <c r="G239" s="56" t="str">
        <f t="shared" si="7"/>
        <v>寺湾水田峪村</v>
      </c>
      <c r="H239" s="56" t="s">
        <v>995</v>
      </c>
      <c r="I239" s="56" t="s">
        <v>25</v>
      </c>
      <c r="J239" s="56">
        <v>1</v>
      </c>
      <c r="K239" s="67">
        <v>1</v>
      </c>
      <c r="L239" s="67" t="s">
        <v>26</v>
      </c>
      <c r="M239" s="67" t="s">
        <v>26</v>
      </c>
      <c r="N239" s="67">
        <v>90</v>
      </c>
      <c r="O239" s="56">
        <v>500</v>
      </c>
      <c r="P239" s="56">
        <f t="shared" si="8"/>
        <v>1500</v>
      </c>
      <c r="Q239" s="56" t="s">
        <v>1020</v>
      </c>
      <c r="R239" s="56" t="s">
        <v>26</v>
      </c>
      <c r="S239" s="56" t="s">
        <v>26</v>
      </c>
      <c r="T239" s="56" t="s">
        <v>26</v>
      </c>
      <c r="U239" s="56" t="s">
        <v>26</v>
      </c>
    </row>
    <row r="240" hidden="1" customHeight="1" spans="1:21">
      <c r="A240" s="56" t="s">
        <v>1021</v>
      </c>
      <c r="B240" s="56" t="s">
        <v>19</v>
      </c>
      <c r="C240" s="56" t="s">
        <v>1022</v>
      </c>
      <c r="D240" s="56" t="s">
        <v>1023</v>
      </c>
      <c r="E240" s="56" t="s">
        <v>22</v>
      </c>
      <c r="F240" s="56" t="s">
        <v>994</v>
      </c>
      <c r="G240" s="56" t="str">
        <f t="shared" si="7"/>
        <v>寺湾水田峪村</v>
      </c>
      <c r="H240" s="56" t="s">
        <v>995</v>
      </c>
      <c r="I240" s="56" t="s">
        <v>25</v>
      </c>
      <c r="J240" s="56">
        <v>1</v>
      </c>
      <c r="K240" s="67">
        <v>1</v>
      </c>
      <c r="L240" s="67" t="s">
        <v>26</v>
      </c>
      <c r="M240" s="67" t="s">
        <v>26</v>
      </c>
      <c r="N240" s="67">
        <v>90</v>
      </c>
      <c r="O240" s="56">
        <v>500</v>
      </c>
      <c r="P240" s="56">
        <f t="shared" si="8"/>
        <v>1500</v>
      </c>
      <c r="Q240" s="56" t="s">
        <v>1024</v>
      </c>
      <c r="R240" s="56" t="s">
        <v>26</v>
      </c>
      <c r="S240" s="56" t="s">
        <v>26</v>
      </c>
      <c r="T240" s="56" t="s">
        <v>26</v>
      </c>
      <c r="U240" s="56" t="s">
        <v>26</v>
      </c>
    </row>
    <row r="241" hidden="1" customHeight="1" spans="1:21">
      <c r="A241" s="56" t="s">
        <v>1025</v>
      </c>
      <c r="B241" s="56" t="s">
        <v>19</v>
      </c>
      <c r="C241" s="56" t="s">
        <v>1026</v>
      </c>
      <c r="D241" s="56" t="s">
        <v>1027</v>
      </c>
      <c r="E241" s="56" t="s">
        <v>22</v>
      </c>
      <c r="F241" s="56" t="s">
        <v>994</v>
      </c>
      <c r="G241" s="56" t="str">
        <f t="shared" si="7"/>
        <v>寺湾水田峪村</v>
      </c>
      <c r="H241" s="56" t="s">
        <v>995</v>
      </c>
      <c r="I241" s="56" t="s">
        <v>25</v>
      </c>
      <c r="J241" s="56">
        <v>1</v>
      </c>
      <c r="K241" s="67"/>
      <c r="L241" s="67" t="s">
        <v>26</v>
      </c>
      <c r="M241" s="67">
        <v>1</v>
      </c>
      <c r="N241" s="67">
        <v>900</v>
      </c>
      <c r="O241" s="56">
        <v>500</v>
      </c>
      <c r="P241" s="56">
        <f t="shared" si="8"/>
        <v>1500</v>
      </c>
      <c r="Q241" s="56" t="s">
        <v>1028</v>
      </c>
      <c r="R241" s="56" t="s">
        <v>26</v>
      </c>
      <c r="S241" s="56" t="s">
        <v>26</v>
      </c>
      <c r="T241" s="56" t="s">
        <v>26</v>
      </c>
      <c r="U241" s="56" t="s">
        <v>26</v>
      </c>
    </row>
    <row r="242" hidden="1" customHeight="1" spans="1:21">
      <c r="A242" s="56" t="s">
        <v>1029</v>
      </c>
      <c r="B242" s="56" t="s">
        <v>19</v>
      </c>
      <c r="C242" s="56" t="s">
        <v>1030</v>
      </c>
      <c r="D242" s="56" t="s">
        <v>1031</v>
      </c>
      <c r="E242" s="56" t="s">
        <v>22</v>
      </c>
      <c r="F242" s="56" t="s">
        <v>994</v>
      </c>
      <c r="G242" s="56" t="str">
        <f t="shared" si="7"/>
        <v>寺湾水田峪村</v>
      </c>
      <c r="H242" s="56" t="s">
        <v>995</v>
      </c>
      <c r="I242" s="56" t="s">
        <v>25</v>
      </c>
      <c r="J242" s="56">
        <v>1</v>
      </c>
      <c r="K242" s="67">
        <v>1</v>
      </c>
      <c r="L242" s="67" t="s">
        <v>26</v>
      </c>
      <c r="M242" s="67" t="s">
        <v>26</v>
      </c>
      <c r="N242" s="67">
        <v>90</v>
      </c>
      <c r="O242" s="56">
        <v>500</v>
      </c>
      <c r="P242" s="56">
        <f t="shared" si="8"/>
        <v>1500</v>
      </c>
      <c r="Q242" s="56" t="s">
        <v>1032</v>
      </c>
      <c r="R242" s="56" t="s">
        <v>26</v>
      </c>
      <c r="S242" s="56" t="s">
        <v>26</v>
      </c>
      <c r="T242" s="56" t="s">
        <v>26</v>
      </c>
      <c r="U242" s="56" t="s">
        <v>26</v>
      </c>
    </row>
    <row r="243" hidden="1" customHeight="1" spans="1:21">
      <c r="A243" s="56" t="s">
        <v>1033</v>
      </c>
      <c r="B243" s="56" t="s">
        <v>19</v>
      </c>
      <c r="C243" s="56" t="s">
        <v>1034</v>
      </c>
      <c r="D243" s="56" t="s">
        <v>1035</v>
      </c>
      <c r="E243" s="56" t="s">
        <v>22</v>
      </c>
      <c r="F243" s="56" t="s">
        <v>994</v>
      </c>
      <c r="G243" s="56" t="str">
        <f t="shared" si="7"/>
        <v>寺湾水田峪村</v>
      </c>
      <c r="H243" s="56" t="s">
        <v>995</v>
      </c>
      <c r="I243" s="56" t="s">
        <v>25</v>
      </c>
      <c r="J243" s="56">
        <v>1</v>
      </c>
      <c r="K243" s="67">
        <v>1</v>
      </c>
      <c r="L243" s="67" t="s">
        <v>26</v>
      </c>
      <c r="M243" s="67" t="s">
        <v>26</v>
      </c>
      <c r="N243" s="67">
        <v>90</v>
      </c>
      <c r="O243" s="56">
        <v>500</v>
      </c>
      <c r="P243" s="56">
        <f t="shared" si="8"/>
        <v>1500</v>
      </c>
      <c r="Q243" s="56" t="s">
        <v>1036</v>
      </c>
      <c r="R243" s="56" t="s">
        <v>26</v>
      </c>
      <c r="S243" s="56" t="s">
        <v>26</v>
      </c>
      <c r="T243" s="56" t="s">
        <v>26</v>
      </c>
      <c r="U243" s="56" t="s">
        <v>26</v>
      </c>
    </row>
    <row r="244" hidden="1" customHeight="1" spans="1:21">
      <c r="A244" s="56" t="s">
        <v>1037</v>
      </c>
      <c r="B244" s="56" t="s">
        <v>267</v>
      </c>
      <c r="C244" s="56" t="s">
        <v>1038</v>
      </c>
      <c r="D244" s="56" t="s">
        <v>1039</v>
      </c>
      <c r="E244" s="56" t="s">
        <v>22</v>
      </c>
      <c r="F244" s="56" t="s">
        <v>1040</v>
      </c>
      <c r="G244" s="56" t="str">
        <f t="shared" si="7"/>
        <v>寺湾孙家铺村</v>
      </c>
      <c r="H244" s="56" t="s">
        <v>1041</v>
      </c>
      <c r="I244" s="56" t="s">
        <v>25</v>
      </c>
      <c r="J244" s="56">
        <v>1</v>
      </c>
      <c r="K244" s="67">
        <v>1</v>
      </c>
      <c r="L244" s="67" t="s">
        <v>26</v>
      </c>
      <c r="M244" s="67" t="s">
        <v>26</v>
      </c>
      <c r="N244" s="67">
        <v>90</v>
      </c>
      <c r="O244" s="56">
        <v>500</v>
      </c>
      <c r="P244" s="56">
        <f t="shared" si="8"/>
        <v>1500</v>
      </c>
      <c r="Q244" s="56" t="s">
        <v>1042</v>
      </c>
      <c r="R244" s="56" t="s">
        <v>26</v>
      </c>
      <c r="S244" s="56" t="s">
        <v>26</v>
      </c>
      <c r="T244" s="56" t="s">
        <v>26</v>
      </c>
      <c r="U244" s="56" t="s">
        <v>26</v>
      </c>
    </row>
    <row r="245" hidden="1" customHeight="1" spans="1:21">
      <c r="A245" s="56" t="s">
        <v>1043</v>
      </c>
      <c r="B245" s="56" t="s">
        <v>107</v>
      </c>
      <c r="C245" s="56" t="s">
        <v>1044</v>
      </c>
      <c r="D245" s="56" t="s">
        <v>1045</v>
      </c>
      <c r="E245" s="56" t="s">
        <v>22</v>
      </c>
      <c r="F245" s="56" t="s">
        <v>1040</v>
      </c>
      <c r="G245" s="56" t="str">
        <f t="shared" si="7"/>
        <v>寺湾孙家铺村</v>
      </c>
      <c r="H245" s="56" t="s">
        <v>1041</v>
      </c>
      <c r="I245" s="56" t="s">
        <v>25</v>
      </c>
      <c r="J245" s="56">
        <v>1</v>
      </c>
      <c r="K245" s="67">
        <v>1</v>
      </c>
      <c r="L245" s="67" t="s">
        <v>26</v>
      </c>
      <c r="M245" s="67" t="s">
        <v>26</v>
      </c>
      <c r="N245" s="67">
        <v>90</v>
      </c>
      <c r="O245" s="56">
        <v>500</v>
      </c>
      <c r="P245" s="56">
        <f t="shared" si="8"/>
        <v>1500</v>
      </c>
      <c r="Q245" s="56" t="s">
        <v>1046</v>
      </c>
      <c r="R245" s="56" t="s">
        <v>26</v>
      </c>
      <c r="S245" s="56" t="s">
        <v>26</v>
      </c>
      <c r="T245" s="56" t="s">
        <v>26</v>
      </c>
      <c r="U245" s="56" t="s">
        <v>26</v>
      </c>
    </row>
    <row r="246" hidden="1" customHeight="1" spans="1:21">
      <c r="A246" s="56" t="s">
        <v>1047</v>
      </c>
      <c r="B246" s="56" t="s">
        <v>230</v>
      </c>
      <c r="C246" s="56" t="s">
        <v>1048</v>
      </c>
      <c r="D246" s="56" t="s">
        <v>1049</v>
      </c>
      <c r="E246" s="56" t="s">
        <v>22</v>
      </c>
      <c r="F246" s="56" t="s">
        <v>1040</v>
      </c>
      <c r="G246" s="56" t="str">
        <f t="shared" si="7"/>
        <v>寺湾孙家铺村</v>
      </c>
      <c r="H246" s="56" t="s">
        <v>1041</v>
      </c>
      <c r="I246" s="56" t="s">
        <v>25</v>
      </c>
      <c r="J246" s="56">
        <v>1</v>
      </c>
      <c r="K246" s="67">
        <v>1</v>
      </c>
      <c r="L246" s="67" t="s">
        <v>26</v>
      </c>
      <c r="M246" s="67" t="s">
        <v>26</v>
      </c>
      <c r="N246" s="67">
        <v>90</v>
      </c>
      <c r="O246" s="56">
        <v>500</v>
      </c>
      <c r="P246" s="56">
        <f t="shared" si="8"/>
        <v>1500</v>
      </c>
      <c r="Q246" s="56" t="s">
        <v>1050</v>
      </c>
      <c r="R246" s="56" t="s">
        <v>26</v>
      </c>
      <c r="S246" s="56" t="s">
        <v>26</v>
      </c>
      <c r="T246" s="56" t="s">
        <v>26</v>
      </c>
      <c r="U246" s="56" t="s">
        <v>26</v>
      </c>
    </row>
    <row r="247" hidden="1" customHeight="1" spans="1:21">
      <c r="A247" s="56" t="s">
        <v>1051</v>
      </c>
      <c r="B247" s="56" t="s">
        <v>230</v>
      </c>
      <c r="C247" s="56" t="s">
        <v>1052</v>
      </c>
      <c r="D247" s="56" t="s">
        <v>1053</v>
      </c>
      <c r="E247" s="56" t="s">
        <v>22</v>
      </c>
      <c r="F247" s="56" t="s">
        <v>1040</v>
      </c>
      <c r="G247" s="56" t="str">
        <f t="shared" si="7"/>
        <v>寺湾孙家铺村</v>
      </c>
      <c r="H247" s="56" t="s">
        <v>1041</v>
      </c>
      <c r="I247" s="56" t="s">
        <v>25</v>
      </c>
      <c r="J247" s="56">
        <v>1</v>
      </c>
      <c r="K247" s="67">
        <v>1</v>
      </c>
      <c r="L247" s="67" t="s">
        <v>26</v>
      </c>
      <c r="M247" s="67" t="s">
        <v>26</v>
      </c>
      <c r="N247" s="67">
        <v>90</v>
      </c>
      <c r="O247" s="56">
        <v>500</v>
      </c>
      <c r="P247" s="56">
        <f t="shared" si="8"/>
        <v>1500</v>
      </c>
      <c r="Q247" s="56" t="s">
        <v>1054</v>
      </c>
      <c r="R247" s="56" t="s">
        <v>26</v>
      </c>
      <c r="S247" s="56" t="s">
        <v>26</v>
      </c>
      <c r="T247" s="56" t="s">
        <v>26</v>
      </c>
      <c r="U247" s="56" t="s">
        <v>26</v>
      </c>
    </row>
    <row r="248" hidden="1" customHeight="1" spans="1:21">
      <c r="A248" s="56" t="s">
        <v>1055</v>
      </c>
      <c r="B248" s="56" t="s">
        <v>19</v>
      </c>
      <c r="C248" s="56" t="s">
        <v>1056</v>
      </c>
      <c r="D248" s="56" t="s">
        <v>1057</v>
      </c>
      <c r="E248" s="56" t="s">
        <v>22</v>
      </c>
      <c r="F248" s="56" t="s">
        <v>1040</v>
      </c>
      <c r="G248" s="56" t="str">
        <f t="shared" si="7"/>
        <v>寺湾孙家铺村</v>
      </c>
      <c r="H248" s="56" t="s">
        <v>1041</v>
      </c>
      <c r="I248" s="56" t="s">
        <v>25</v>
      </c>
      <c r="J248" s="56">
        <v>1</v>
      </c>
      <c r="K248" s="67">
        <v>1</v>
      </c>
      <c r="L248" s="67" t="s">
        <v>26</v>
      </c>
      <c r="M248" s="67" t="s">
        <v>26</v>
      </c>
      <c r="N248" s="67">
        <v>90</v>
      </c>
      <c r="O248" s="56">
        <v>500</v>
      </c>
      <c r="P248" s="56">
        <f t="shared" si="8"/>
        <v>1500</v>
      </c>
      <c r="Q248" s="56" t="s">
        <v>1058</v>
      </c>
      <c r="R248" s="56" t="s">
        <v>26</v>
      </c>
      <c r="S248" s="56" t="s">
        <v>26</v>
      </c>
      <c r="T248" s="56" t="s">
        <v>26</v>
      </c>
      <c r="U248" s="56" t="s">
        <v>26</v>
      </c>
    </row>
    <row r="249" hidden="1" customHeight="1" spans="1:21">
      <c r="A249" s="56" t="s">
        <v>1059</v>
      </c>
      <c r="B249" s="56" t="s">
        <v>19</v>
      </c>
      <c r="C249" s="56" t="s">
        <v>1060</v>
      </c>
      <c r="D249" s="56" t="s">
        <v>1061</v>
      </c>
      <c r="E249" s="56" t="s">
        <v>22</v>
      </c>
      <c r="F249" s="56" t="s">
        <v>1040</v>
      </c>
      <c r="G249" s="56" t="str">
        <f t="shared" si="7"/>
        <v>寺湾孙家铺村</v>
      </c>
      <c r="H249" s="56" t="s">
        <v>1041</v>
      </c>
      <c r="I249" s="56" t="s">
        <v>25</v>
      </c>
      <c r="J249" s="56">
        <v>1</v>
      </c>
      <c r="K249" s="67">
        <v>1</v>
      </c>
      <c r="L249" s="67" t="s">
        <v>26</v>
      </c>
      <c r="M249" s="67" t="s">
        <v>26</v>
      </c>
      <c r="N249" s="67">
        <v>90</v>
      </c>
      <c r="O249" s="56">
        <v>500</v>
      </c>
      <c r="P249" s="56">
        <f t="shared" si="8"/>
        <v>1500</v>
      </c>
      <c r="Q249" s="56" t="s">
        <v>1062</v>
      </c>
      <c r="R249" s="56" t="s">
        <v>26</v>
      </c>
      <c r="S249" s="56" t="s">
        <v>26</v>
      </c>
      <c r="T249" s="56" t="s">
        <v>26</v>
      </c>
      <c r="U249" s="56" t="s">
        <v>26</v>
      </c>
    </row>
    <row r="250" hidden="1" customHeight="1" spans="1:21">
      <c r="A250" s="56" t="s">
        <v>1063</v>
      </c>
      <c r="B250" s="56" t="s">
        <v>19</v>
      </c>
      <c r="C250" s="56" t="s">
        <v>1064</v>
      </c>
      <c r="D250" s="56" t="s">
        <v>1065</v>
      </c>
      <c r="E250" s="56" t="s">
        <v>22</v>
      </c>
      <c r="F250" s="56" t="s">
        <v>1040</v>
      </c>
      <c r="G250" s="56" t="str">
        <f t="shared" si="7"/>
        <v>寺湾孙家铺村</v>
      </c>
      <c r="H250" s="56" t="s">
        <v>1041</v>
      </c>
      <c r="I250" s="56" t="s">
        <v>25</v>
      </c>
      <c r="J250" s="56">
        <v>1</v>
      </c>
      <c r="K250" s="67">
        <v>1</v>
      </c>
      <c r="L250" s="67" t="s">
        <v>26</v>
      </c>
      <c r="M250" s="67" t="s">
        <v>26</v>
      </c>
      <c r="N250" s="67">
        <v>90</v>
      </c>
      <c r="O250" s="56">
        <v>500</v>
      </c>
      <c r="P250" s="56">
        <f t="shared" si="8"/>
        <v>1500</v>
      </c>
      <c r="Q250" s="56" t="s">
        <v>1066</v>
      </c>
      <c r="R250" s="56" t="s">
        <v>26</v>
      </c>
      <c r="S250" s="56" t="s">
        <v>26</v>
      </c>
      <c r="T250" s="56" t="s">
        <v>26</v>
      </c>
      <c r="U250" s="56" t="s">
        <v>26</v>
      </c>
    </row>
    <row r="251" hidden="1" customHeight="1" spans="1:21">
      <c r="A251" s="56" t="s">
        <v>1067</v>
      </c>
      <c r="B251" s="56" t="s">
        <v>19</v>
      </c>
      <c r="C251" s="56" t="s">
        <v>1068</v>
      </c>
      <c r="D251" s="56" t="s">
        <v>1069</v>
      </c>
      <c r="E251" s="56" t="s">
        <v>22</v>
      </c>
      <c r="F251" s="56" t="s">
        <v>1040</v>
      </c>
      <c r="G251" s="56" t="str">
        <f t="shared" si="7"/>
        <v>寺湾孙家铺村</v>
      </c>
      <c r="H251" s="56" t="s">
        <v>1041</v>
      </c>
      <c r="I251" s="56" t="s">
        <v>25</v>
      </c>
      <c r="J251" s="56">
        <v>1</v>
      </c>
      <c r="K251" s="67">
        <v>1</v>
      </c>
      <c r="L251" s="67" t="s">
        <v>26</v>
      </c>
      <c r="M251" s="67" t="s">
        <v>26</v>
      </c>
      <c r="N251" s="67">
        <v>90</v>
      </c>
      <c r="O251" s="56">
        <v>500</v>
      </c>
      <c r="P251" s="56">
        <f t="shared" si="8"/>
        <v>1500</v>
      </c>
      <c r="Q251" s="56" t="s">
        <v>1070</v>
      </c>
      <c r="R251" s="56" t="s">
        <v>26</v>
      </c>
      <c r="S251" s="56" t="s">
        <v>26</v>
      </c>
      <c r="T251" s="56" t="s">
        <v>26</v>
      </c>
      <c r="U251" s="56" t="s">
        <v>26</v>
      </c>
    </row>
    <row r="252" hidden="1" customHeight="1" spans="1:21">
      <c r="A252" s="56" t="s">
        <v>1071</v>
      </c>
      <c r="B252" s="56" t="s">
        <v>19</v>
      </c>
      <c r="C252" s="56" t="s">
        <v>1072</v>
      </c>
      <c r="D252" s="56" t="s">
        <v>1073</v>
      </c>
      <c r="E252" s="56" t="s">
        <v>22</v>
      </c>
      <c r="F252" s="56" t="s">
        <v>1040</v>
      </c>
      <c r="G252" s="56" t="str">
        <f t="shared" si="7"/>
        <v>寺湾孙家铺村</v>
      </c>
      <c r="H252" s="56" t="s">
        <v>1041</v>
      </c>
      <c r="I252" s="56" t="s">
        <v>25</v>
      </c>
      <c r="J252" s="56">
        <v>1</v>
      </c>
      <c r="K252" s="67">
        <v>1</v>
      </c>
      <c r="L252" s="67" t="s">
        <v>26</v>
      </c>
      <c r="M252" s="67" t="s">
        <v>26</v>
      </c>
      <c r="N252" s="67">
        <v>90</v>
      </c>
      <c r="O252" s="56">
        <v>500</v>
      </c>
      <c r="P252" s="56">
        <f t="shared" si="8"/>
        <v>1500</v>
      </c>
      <c r="Q252" s="56" t="s">
        <v>1074</v>
      </c>
      <c r="R252" s="56" t="s">
        <v>26</v>
      </c>
      <c r="S252" s="56" t="s">
        <v>26</v>
      </c>
      <c r="T252" s="56" t="s">
        <v>26</v>
      </c>
      <c r="U252" s="56" t="s">
        <v>26</v>
      </c>
    </row>
    <row r="253" hidden="1" customHeight="1" spans="1:21">
      <c r="A253" s="56" t="s">
        <v>1075</v>
      </c>
      <c r="B253" s="56" t="s">
        <v>19</v>
      </c>
      <c r="C253" s="56" t="s">
        <v>1076</v>
      </c>
      <c r="D253" s="56" t="s">
        <v>1077</v>
      </c>
      <c r="E253" s="56" t="s">
        <v>22</v>
      </c>
      <c r="F253" s="56" t="s">
        <v>1040</v>
      </c>
      <c r="G253" s="56" t="str">
        <f t="shared" si="7"/>
        <v>寺湾孙家铺村</v>
      </c>
      <c r="H253" s="56" t="s">
        <v>1041</v>
      </c>
      <c r="I253" s="56" t="s">
        <v>25</v>
      </c>
      <c r="J253" s="56">
        <v>1</v>
      </c>
      <c r="K253" s="67">
        <v>1</v>
      </c>
      <c r="L253" s="67" t="s">
        <v>26</v>
      </c>
      <c r="M253" s="67" t="s">
        <v>26</v>
      </c>
      <c r="N253" s="67">
        <v>90</v>
      </c>
      <c r="O253" s="56">
        <v>500</v>
      </c>
      <c r="P253" s="56">
        <f t="shared" si="8"/>
        <v>1500</v>
      </c>
      <c r="Q253" s="56" t="s">
        <v>1078</v>
      </c>
      <c r="R253" s="56" t="s">
        <v>26</v>
      </c>
      <c r="S253" s="56" t="s">
        <v>26</v>
      </c>
      <c r="T253" s="56" t="s">
        <v>26</v>
      </c>
      <c r="U253" s="56" t="s">
        <v>26</v>
      </c>
    </row>
    <row r="254" hidden="1" customHeight="1" spans="1:21">
      <c r="A254" s="56" t="s">
        <v>1079</v>
      </c>
      <c r="B254" s="56" t="s">
        <v>19</v>
      </c>
      <c r="C254" s="56" t="s">
        <v>1080</v>
      </c>
      <c r="D254" s="56" t="s">
        <v>1081</v>
      </c>
      <c r="E254" s="56" t="s">
        <v>22</v>
      </c>
      <c r="F254" s="56" t="s">
        <v>1040</v>
      </c>
      <c r="G254" s="56" t="str">
        <f t="shared" si="7"/>
        <v>寺湾孙家铺村</v>
      </c>
      <c r="H254" s="56" t="s">
        <v>1041</v>
      </c>
      <c r="I254" s="56" t="s">
        <v>25</v>
      </c>
      <c r="J254" s="56">
        <v>1</v>
      </c>
      <c r="K254" s="67">
        <v>1</v>
      </c>
      <c r="L254" s="67" t="s">
        <v>26</v>
      </c>
      <c r="M254" s="67" t="s">
        <v>26</v>
      </c>
      <c r="N254" s="67">
        <v>90</v>
      </c>
      <c r="O254" s="56">
        <v>500</v>
      </c>
      <c r="P254" s="56">
        <f t="shared" si="8"/>
        <v>1500</v>
      </c>
      <c r="Q254" s="56" t="s">
        <v>1082</v>
      </c>
      <c r="R254" s="56" t="s">
        <v>26</v>
      </c>
      <c r="S254" s="56" t="s">
        <v>26</v>
      </c>
      <c r="T254" s="56" t="s">
        <v>26</v>
      </c>
      <c r="U254" s="56" t="s">
        <v>26</v>
      </c>
    </row>
    <row r="255" hidden="1" customHeight="1" spans="1:21">
      <c r="A255" s="56" t="s">
        <v>1083</v>
      </c>
      <c r="B255" s="56" t="s">
        <v>267</v>
      </c>
      <c r="C255" s="56" t="s">
        <v>1084</v>
      </c>
      <c r="D255" s="56" t="s">
        <v>1085</v>
      </c>
      <c r="E255" s="56" t="s">
        <v>22</v>
      </c>
      <c r="F255" s="56" t="s">
        <v>1086</v>
      </c>
      <c r="G255" s="56" t="str">
        <f t="shared" si="7"/>
        <v>寺湾孙家台村</v>
      </c>
      <c r="H255" s="56" t="s">
        <v>1087</v>
      </c>
      <c r="I255" s="56" t="s">
        <v>25</v>
      </c>
      <c r="J255" s="56">
        <v>1</v>
      </c>
      <c r="K255" s="67">
        <v>1</v>
      </c>
      <c r="L255" s="67" t="s">
        <v>26</v>
      </c>
      <c r="M255" s="67" t="s">
        <v>26</v>
      </c>
      <c r="N255" s="67">
        <v>90</v>
      </c>
      <c r="O255" s="56">
        <v>500</v>
      </c>
      <c r="P255" s="56">
        <f t="shared" si="8"/>
        <v>1500</v>
      </c>
      <c r="Q255" s="56" t="s">
        <v>1088</v>
      </c>
      <c r="R255" s="56" t="s">
        <v>26</v>
      </c>
      <c r="S255" s="56" t="s">
        <v>26</v>
      </c>
      <c r="T255" s="56" t="s">
        <v>26</v>
      </c>
      <c r="U255" s="56" t="s">
        <v>26</v>
      </c>
    </row>
    <row r="256" hidden="1" customHeight="1" spans="1:21">
      <c r="A256" s="56" t="s">
        <v>1089</v>
      </c>
      <c r="B256" s="56" t="s">
        <v>19</v>
      </c>
      <c r="C256" s="56" t="s">
        <v>1090</v>
      </c>
      <c r="D256" s="56" t="s">
        <v>1091</v>
      </c>
      <c r="E256" s="56" t="s">
        <v>22</v>
      </c>
      <c r="F256" s="56" t="s">
        <v>1086</v>
      </c>
      <c r="G256" s="56" t="str">
        <f t="shared" si="7"/>
        <v>寺湾孙家台村</v>
      </c>
      <c r="H256" s="56" t="s">
        <v>1087</v>
      </c>
      <c r="I256" s="56" t="s">
        <v>25</v>
      </c>
      <c r="J256" s="56">
        <v>1</v>
      </c>
      <c r="K256" s="67" t="s">
        <v>26</v>
      </c>
      <c r="L256" s="67">
        <v>1</v>
      </c>
      <c r="M256" s="67" t="s">
        <v>26</v>
      </c>
      <c r="N256" s="67">
        <v>270</v>
      </c>
      <c r="O256" s="56">
        <v>500</v>
      </c>
      <c r="P256" s="56">
        <f t="shared" si="8"/>
        <v>1500</v>
      </c>
      <c r="Q256" s="56" t="s">
        <v>1092</v>
      </c>
      <c r="R256" s="56" t="s">
        <v>26</v>
      </c>
      <c r="S256" s="56" t="s">
        <v>26</v>
      </c>
      <c r="T256" s="56" t="s">
        <v>26</v>
      </c>
      <c r="U256" s="56" t="s">
        <v>26</v>
      </c>
    </row>
    <row r="257" hidden="1" customHeight="1" spans="1:21">
      <c r="A257" s="56" t="s">
        <v>1093</v>
      </c>
      <c r="B257" s="56" t="s">
        <v>19</v>
      </c>
      <c r="C257" s="56" t="s">
        <v>1094</v>
      </c>
      <c r="D257" s="56" t="s">
        <v>1095</v>
      </c>
      <c r="E257" s="56" t="s">
        <v>22</v>
      </c>
      <c r="F257" s="56" t="s">
        <v>1086</v>
      </c>
      <c r="G257" s="56" t="str">
        <f t="shared" si="7"/>
        <v>寺湾孙家台村</v>
      </c>
      <c r="H257" s="56" t="s">
        <v>1087</v>
      </c>
      <c r="I257" s="56" t="s">
        <v>25</v>
      </c>
      <c r="J257" s="56">
        <v>1</v>
      </c>
      <c r="K257" s="67">
        <v>1</v>
      </c>
      <c r="L257" s="67" t="s">
        <v>26</v>
      </c>
      <c r="M257" s="67" t="s">
        <v>26</v>
      </c>
      <c r="N257" s="67">
        <v>90</v>
      </c>
      <c r="O257" s="56">
        <v>500</v>
      </c>
      <c r="P257" s="56">
        <f t="shared" si="8"/>
        <v>1500</v>
      </c>
      <c r="Q257" s="56" t="s">
        <v>1096</v>
      </c>
      <c r="R257" s="56" t="s">
        <v>26</v>
      </c>
      <c r="S257" s="56" t="s">
        <v>26</v>
      </c>
      <c r="T257" s="56" t="s">
        <v>26</v>
      </c>
      <c r="U257" s="56" t="s">
        <v>26</v>
      </c>
    </row>
    <row r="258" hidden="1" customHeight="1" spans="1:21">
      <c r="A258" s="56" t="s">
        <v>1097</v>
      </c>
      <c r="B258" s="56" t="s">
        <v>19</v>
      </c>
      <c r="C258" s="56" t="s">
        <v>1098</v>
      </c>
      <c r="D258" s="56" t="s">
        <v>1099</v>
      </c>
      <c r="E258" s="56" t="s">
        <v>22</v>
      </c>
      <c r="F258" s="56" t="s">
        <v>1086</v>
      </c>
      <c r="G258" s="56" t="str">
        <f t="shared" ref="G258:G321" si="9">E258&amp;F258</f>
        <v>寺湾孙家台村</v>
      </c>
      <c r="H258" s="56" t="s">
        <v>1087</v>
      </c>
      <c r="I258" s="56" t="s">
        <v>25</v>
      </c>
      <c r="J258" s="56">
        <v>1</v>
      </c>
      <c r="K258" s="67">
        <v>1</v>
      </c>
      <c r="L258" s="67" t="s">
        <v>26</v>
      </c>
      <c r="M258" s="67" t="s">
        <v>26</v>
      </c>
      <c r="N258" s="67">
        <v>90</v>
      </c>
      <c r="O258" s="56">
        <v>500</v>
      </c>
      <c r="P258" s="56">
        <f t="shared" si="8"/>
        <v>1500</v>
      </c>
      <c r="Q258" s="56" t="s">
        <v>1100</v>
      </c>
      <c r="R258" s="56" t="s">
        <v>26</v>
      </c>
      <c r="S258" s="56" t="s">
        <v>26</v>
      </c>
      <c r="T258" s="56" t="s">
        <v>26</v>
      </c>
      <c r="U258" s="56" t="s">
        <v>26</v>
      </c>
    </row>
    <row r="259" hidden="1" customHeight="1" spans="1:21">
      <c r="A259" s="56" t="s">
        <v>1101</v>
      </c>
      <c r="B259" s="56" t="s">
        <v>19</v>
      </c>
      <c r="C259" s="56" t="s">
        <v>1102</v>
      </c>
      <c r="D259" s="56" t="s">
        <v>1103</v>
      </c>
      <c r="E259" s="56" t="s">
        <v>22</v>
      </c>
      <c r="F259" s="56" t="s">
        <v>1086</v>
      </c>
      <c r="G259" s="56" t="str">
        <f t="shared" si="9"/>
        <v>寺湾孙家台村</v>
      </c>
      <c r="H259" s="56" t="s">
        <v>1087</v>
      </c>
      <c r="I259" s="56" t="s">
        <v>25</v>
      </c>
      <c r="J259" s="56">
        <v>1</v>
      </c>
      <c r="K259" s="67">
        <v>1</v>
      </c>
      <c r="L259" s="67" t="s">
        <v>26</v>
      </c>
      <c r="M259" s="67" t="s">
        <v>26</v>
      </c>
      <c r="N259" s="67">
        <v>90</v>
      </c>
      <c r="O259" s="56">
        <v>500</v>
      </c>
      <c r="P259" s="56">
        <f t="shared" si="8"/>
        <v>1500</v>
      </c>
      <c r="Q259" s="56" t="s">
        <v>1104</v>
      </c>
      <c r="R259" s="56" t="s">
        <v>26</v>
      </c>
      <c r="S259" s="56" t="s">
        <v>26</v>
      </c>
      <c r="T259" s="56" t="s">
        <v>26</v>
      </c>
      <c r="U259" s="56" t="s">
        <v>26</v>
      </c>
    </row>
    <row r="260" hidden="1" customHeight="1" spans="1:21">
      <c r="A260" s="56" t="s">
        <v>1105</v>
      </c>
      <c r="B260" s="56" t="s">
        <v>19</v>
      </c>
      <c r="C260" s="56" t="s">
        <v>1106</v>
      </c>
      <c r="D260" s="56" t="s">
        <v>1107</v>
      </c>
      <c r="E260" s="56" t="s">
        <v>22</v>
      </c>
      <c r="F260" s="56" t="s">
        <v>1086</v>
      </c>
      <c r="G260" s="56" t="str">
        <f t="shared" si="9"/>
        <v>寺湾孙家台村</v>
      </c>
      <c r="H260" s="56" t="s">
        <v>1087</v>
      </c>
      <c r="I260" s="56" t="s">
        <v>25</v>
      </c>
      <c r="J260" s="56">
        <v>1</v>
      </c>
      <c r="K260" s="67">
        <v>1</v>
      </c>
      <c r="L260" s="67" t="s">
        <v>26</v>
      </c>
      <c r="M260" s="67" t="s">
        <v>26</v>
      </c>
      <c r="N260" s="67">
        <v>90</v>
      </c>
      <c r="O260" s="56">
        <v>500</v>
      </c>
      <c r="P260" s="56">
        <f t="shared" si="8"/>
        <v>1500</v>
      </c>
      <c r="Q260" s="56" t="s">
        <v>1108</v>
      </c>
      <c r="R260" s="56" t="s">
        <v>26</v>
      </c>
      <c r="S260" s="56" t="s">
        <v>26</v>
      </c>
      <c r="T260" s="56" t="s">
        <v>26</v>
      </c>
      <c r="U260" s="56" t="s">
        <v>26</v>
      </c>
    </row>
    <row r="261" hidden="1" customHeight="1" spans="1:21">
      <c r="A261" s="56" t="s">
        <v>1109</v>
      </c>
      <c r="B261" s="56" t="s">
        <v>19</v>
      </c>
      <c r="C261" s="56" t="s">
        <v>1110</v>
      </c>
      <c r="D261" s="56" t="s">
        <v>1111</v>
      </c>
      <c r="E261" s="56" t="s">
        <v>22</v>
      </c>
      <c r="F261" s="56" t="s">
        <v>1086</v>
      </c>
      <c r="G261" s="56" t="str">
        <f t="shared" si="9"/>
        <v>寺湾孙家台村</v>
      </c>
      <c r="H261" s="56" t="s">
        <v>1087</v>
      </c>
      <c r="I261" s="56" t="s">
        <v>25</v>
      </c>
      <c r="J261" s="56">
        <v>1</v>
      </c>
      <c r="K261" s="67">
        <v>1</v>
      </c>
      <c r="L261" s="67" t="s">
        <v>26</v>
      </c>
      <c r="M261" s="67" t="s">
        <v>26</v>
      </c>
      <c r="N261" s="67">
        <v>90</v>
      </c>
      <c r="O261" s="56">
        <v>500</v>
      </c>
      <c r="P261" s="56">
        <f t="shared" si="8"/>
        <v>1500</v>
      </c>
      <c r="Q261" s="56" t="s">
        <v>1112</v>
      </c>
      <c r="R261" s="56" t="s">
        <v>26</v>
      </c>
      <c r="S261" s="56" t="s">
        <v>26</v>
      </c>
      <c r="T261" s="56" t="s">
        <v>26</v>
      </c>
      <c r="U261" s="56" t="s">
        <v>26</v>
      </c>
    </row>
    <row r="262" hidden="1" customHeight="1" spans="1:21">
      <c r="A262" s="56" t="s">
        <v>1113</v>
      </c>
      <c r="B262" s="56" t="s">
        <v>19</v>
      </c>
      <c r="C262" s="56" t="s">
        <v>1114</v>
      </c>
      <c r="D262" s="56" t="s">
        <v>1115</v>
      </c>
      <c r="E262" s="56" t="s">
        <v>22</v>
      </c>
      <c r="F262" s="56" t="s">
        <v>1086</v>
      </c>
      <c r="G262" s="56" t="str">
        <f t="shared" si="9"/>
        <v>寺湾孙家台村</v>
      </c>
      <c r="H262" s="56" t="s">
        <v>1087</v>
      </c>
      <c r="I262" s="56" t="s">
        <v>25</v>
      </c>
      <c r="J262" s="56">
        <v>1</v>
      </c>
      <c r="K262" s="67">
        <v>1</v>
      </c>
      <c r="L262" s="67" t="s">
        <v>26</v>
      </c>
      <c r="M262" s="67" t="s">
        <v>26</v>
      </c>
      <c r="N262" s="67">
        <v>90</v>
      </c>
      <c r="O262" s="56">
        <v>500</v>
      </c>
      <c r="P262" s="56">
        <f t="shared" si="8"/>
        <v>1500</v>
      </c>
      <c r="Q262" s="56" t="s">
        <v>1116</v>
      </c>
      <c r="R262" s="56" t="s">
        <v>26</v>
      </c>
      <c r="S262" s="56" t="s">
        <v>26</v>
      </c>
      <c r="T262" s="56" t="s">
        <v>26</v>
      </c>
      <c r="U262" s="56" t="s">
        <v>26</v>
      </c>
    </row>
    <row r="263" hidden="1" customHeight="1" spans="1:21">
      <c r="A263" s="56" t="s">
        <v>1117</v>
      </c>
      <c r="B263" s="56" t="s">
        <v>267</v>
      </c>
      <c r="C263" s="56" t="s">
        <v>1118</v>
      </c>
      <c r="D263" s="56" t="s">
        <v>1119</v>
      </c>
      <c r="E263" s="56" t="s">
        <v>22</v>
      </c>
      <c r="F263" s="56" t="s">
        <v>1120</v>
      </c>
      <c r="G263" s="56" t="str">
        <f t="shared" si="9"/>
        <v>寺湾西营村</v>
      </c>
      <c r="H263" s="56" t="s">
        <v>1121</v>
      </c>
      <c r="I263" s="56" t="s">
        <v>25</v>
      </c>
      <c r="J263" s="56">
        <v>1</v>
      </c>
      <c r="K263" s="67" t="s">
        <v>26</v>
      </c>
      <c r="L263" s="67">
        <v>1</v>
      </c>
      <c r="M263" s="67" t="s">
        <v>26</v>
      </c>
      <c r="N263" s="67">
        <v>270</v>
      </c>
      <c r="O263" s="56">
        <v>500</v>
      </c>
      <c r="P263" s="56">
        <f t="shared" si="8"/>
        <v>1500</v>
      </c>
      <c r="Q263" s="56" t="s">
        <v>1122</v>
      </c>
      <c r="R263" s="56" t="s">
        <v>26</v>
      </c>
      <c r="S263" s="56" t="s">
        <v>26</v>
      </c>
      <c r="T263" s="56" t="s">
        <v>26</v>
      </c>
      <c r="U263" s="56" t="s">
        <v>26</v>
      </c>
    </row>
    <row r="264" hidden="1" customHeight="1" spans="1:21">
      <c r="A264" s="56" t="s">
        <v>1123</v>
      </c>
      <c r="B264" s="56" t="s">
        <v>230</v>
      </c>
      <c r="C264" s="56" t="s">
        <v>1124</v>
      </c>
      <c r="D264" s="56" t="s">
        <v>1125</v>
      </c>
      <c r="E264" s="56" t="s">
        <v>22</v>
      </c>
      <c r="F264" s="56" t="s">
        <v>1120</v>
      </c>
      <c r="G264" s="56" t="str">
        <f t="shared" si="9"/>
        <v>寺湾西营村</v>
      </c>
      <c r="H264" s="56" t="s">
        <v>1121</v>
      </c>
      <c r="I264" s="56" t="s">
        <v>25</v>
      </c>
      <c r="J264" s="56">
        <v>1</v>
      </c>
      <c r="K264" s="67">
        <v>1</v>
      </c>
      <c r="L264" s="67" t="s">
        <v>26</v>
      </c>
      <c r="M264" s="67" t="s">
        <v>26</v>
      </c>
      <c r="N264" s="67">
        <v>90</v>
      </c>
      <c r="O264" s="56">
        <v>500</v>
      </c>
      <c r="P264" s="56">
        <f t="shared" si="8"/>
        <v>1500</v>
      </c>
      <c r="Q264" s="56" t="s">
        <v>1126</v>
      </c>
      <c r="R264" s="56" t="s">
        <v>26</v>
      </c>
      <c r="S264" s="56" t="s">
        <v>26</v>
      </c>
      <c r="T264" s="56" t="s">
        <v>26</v>
      </c>
      <c r="U264" s="56" t="s">
        <v>26</v>
      </c>
    </row>
    <row r="265" hidden="1" customHeight="1" spans="1:21">
      <c r="A265" s="56" t="s">
        <v>1127</v>
      </c>
      <c r="B265" s="56" t="s">
        <v>19</v>
      </c>
      <c r="C265" s="56" t="s">
        <v>1128</v>
      </c>
      <c r="D265" s="56" t="s">
        <v>1129</v>
      </c>
      <c r="E265" s="56" t="s">
        <v>22</v>
      </c>
      <c r="F265" s="56" t="s">
        <v>1120</v>
      </c>
      <c r="G265" s="56" t="str">
        <f t="shared" si="9"/>
        <v>寺湾西营村</v>
      </c>
      <c r="H265" s="56" t="s">
        <v>1121</v>
      </c>
      <c r="I265" s="56" t="s">
        <v>25</v>
      </c>
      <c r="J265" s="56">
        <v>1</v>
      </c>
      <c r="K265" s="67" t="s">
        <v>26</v>
      </c>
      <c r="L265" s="67">
        <v>1</v>
      </c>
      <c r="M265" s="67" t="s">
        <v>26</v>
      </c>
      <c r="N265" s="67">
        <v>270</v>
      </c>
      <c r="O265" s="56">
        <v>500</v>
      </c>
      <c r="P265" s="56">
        <f t="shared" si="8"/>
        <v>1500</v>
      </c>
      <c r="Q265" s="56" t="s">
        <v>1130</v>
      </c>
      <c r="R265" s="56" t="s">
        <v>26</v>
      </c>
      <c r="S265" s="56" t="s">
        <v>26</v>
      </c>
      <c r="T265" s="56" t="s">
        <v>26</v>
      </c>
      <c r="U265" s="56" t="s">
        <v>26</v>
      </c>
    </row>
    <row r="266" hidden="1" customHeight="1" spans="1:21">
      <c r="A266" s="56" t="s">
        <v>1131</v>
      </c>
      <c r="B266" s="56" t="s">
        <v>19</v>
      </c>
      <c r="C266" s="56" t="s">
        <v>1132</v>
      </c>
      <c r="D266" s="56" t="s">
        <v>1133</v>
      </c>
      <c r="E266" s="56" t="s">
        <v>22</v>
      </c>
      <c r="F266" s="56" t="s">
        <v>1120</v>
      </c>
      <c r="G266" s="56" t="str">
        <f t="shared" si="9"/>
        <v>寺湾西营村</v>
      </c>
      <c r="H266" s="56" t="s">
        <v>1121</v>
      </c>
      <c r="I266" s="56" t="s">
        <v>25</v>
      </c>
      <c r="J266" s="56">
        <v>1</v>
      </c>
      <c r="K266" s="67">
        <v>1</v>
      </c>
      <c r="L266" s="67" t="s">
        <v>26</v>
      </c>
      <c r="M266" s="67" t="s">
        <v>26</v>
      </c>
      <c r="N266" s="67">
        <v>90</v>
      </c>
      <c r="O266" s="56">
        <v>500</v>
      </c>
      <c r="P266" s="56">
        <f t="shared" si="8"/>
        <v>1500</v>
      </c>
      <c r="Q266" s="56" t="s">
        <v>1134</v>
      </c>
      <c r="R266" s="56" t="s">
        <v>26</v>
      </c>
      <c r="S266" s="56" t="s">
        <v>26</v>
      </c>
      <c r="T266" s="56" t="s">
        <v>26</v>
      </c>
      <c r="U266" s="56" t="s">
        <v>26</v>
      </c>
    </row>
    <row r="267" hidden="1" customHeight="1" spans="1:21">
      <c r="A267" s="56" t="s">
        <v>1135</v>
      </c>
      <c r="B267" s="56" t="s">
        <v>19</v>
      </c>
      <c r="C267" s="56" t="s">
        <v>1136</v>
      </c>
      <c r="D267" s="56" t="s">
        <v>1137</v>
      </c>
      <c r="E267" s="56" t="s">
        <v>22</v>
      </c>
      <c r="F267" s="56" t="s">
        <v>1120</v>
      </c>
      <c r="G267" s="56" t="str">
        <f t="shared" si="9"/>
        <v>寺湾西营村</v>
      </c>
      <c r="H267" s="56" t="s">
        <v>1121</v>
      </c>
      <c r="I267" s="56" t="s">
        <v>25</v>
      </c>
      <c r="J267" s="56">
        <v>1</v>
      </c>
      <c r="K267" s="67">
        <v>1</v>
      </c>
      <c r="L267" s="67" t="s">
        <v>26</v>
      </c>
      <c r="M267" s="67" t="s">
        <v>26</v>
      </c>
      <c r="N267" s="67">
        <v>90</v>
      </c>
      <c r="O267" s="56">
        <v>500</v>
      </c>
      <c r="P267" s="56">
        <f t="shared" si="8"/>
        <v>1500</v>
      </c>
      <c r="Q267" s="56" t="s">
        <v>1138</v>
      </c>
      <c r="R267" s="56" t="s">
        <v>26</v>
      </c>
      <c r="S267" s="56" t="s">
        <v>26</v>
      </c>
      <c r="T267" s="56" t="s">
        <v>26</v>
      </c>
      <c r="U267" s="56" t="s">
        <v>26</v>
      </c>
    </row>
    <row r="268" hidden="1" customHeight="1" spans="1:21">
      <c r="A268" s="56" t="s">
        <v>1139</v>
      </c>
      <c r="B268" s="56" t="s">
        <v>19</v>
      </c>
      <c r="C268" s="56" t="s">
        <v>1140</v>
      </c>
      <c r="D268" s="56" t="s">
        <v>1141</v>
      </c>
      <c r="E268" s="56" t="s">
        <v>22</v>
      </c>
      <c r="F268" s="56" t="s">
        <v>1120</v>
      </c>
      <c r="G268" s="56" t="str">
        <f t="shared" si="9"/>
        <v>寺湾西营村</v>
      </c>
      <c r="H268" s="56" t="s">
        <v>1121</v>
      </c>
      <c r="I268" s="56" t="s">
        <v>25</v>
      </c>
      <c r="J268" s="56">
        <v>1</v>
      </c>
      <c r="K268" s="67">
        <v>1</v>
      </c>
      <c r="L268" s="67" t="s">
        <v>26</v>
      </c>
      <c r="M268" s="67" t="s">
        <v>26</v>
      </c>
      <c r="N268" s="67">
        <v>90</v>
      </c>
      <c r="O268" s="56">
        <v>500</v>
      </c>
      <c r="P268" s="56">
        <f t="shared" si="8"/>
        <v>1500</v>
      </c>
      <c r="Q268" s="56" t="s">
        <v>1142</v>
      </c>
      <c r="R268" s="56" t="s">
        <v>26</v>
      </c>
      <c r="S268" s="56" t="s">
        <v>26</v>
      </c>
      <c r="T268" s="56" t="s">
        <v>26</v>
      </c>
      <c r="U268" s="56" t="s">
        <v>26</v>
      </c>
    </row>
    <row r="269" hidden="1" customHeight="1" spans="1:21">
      <c r="A269" s="56" t="s">
        <v>1143</v>
      </c>
      <c r="B269" s="56" t="s">
        <v>19</v>
      </c>
      <c r="C269" s="56" t="s">
        <v>1144</v>
      </c>
      <c r="D269" s="56" t="s">
        <v>1145</v>
      </c>
      <c r="E269" s="56" t="s">
        <v>22</v>
      </c>
      <c r="F269" s="56" t="s">
        <v>1120</v>
      </c>
      <c r="G269" s="56" t="str">
        <f t="shared" si="9"/>
        <v>寺湾西营村</v>
      </c>
      <c r="H269" s="56" t="s">
        <v>1121</v>
      </c>
      <c r="I269" s="56" t="s">
        <v>25</v>
      </c>
      <c r="J269" s="56">
        <v>1</v>
      </c>
      <c r="K269" s="67">
        <v>1</v>
      </c>
      <c r="L269" s="67" t="s">
        <v>26</v>
      </c>
      <c r="M269" s="67" t="s">
        <v>26</v>
      </c>
      <c r="N269" s="67">
        <v>90</v>
      </c>
      <c r="O269" s="56">
        <v>500</v>
      </c>
      <c r="P269" s="56">
        <f t="shared" si="8"/>
        <v>1500</v>
      </c>
      <c r="Q269" s="56" t="s">
        <v>1146</v>
      </c>
      <c r="R269" s="56" t="s">
        <v>26</v>
      </c>
      <c r="S269" s="56" t="s">
        <v>26</v>
      </c>
      <c r="T269" s="56" t="s">
        <v>26</v>
      </c>
      <c r="U269" s="56" t="s">
        <v>26</v>
      </c>
    </row>
    <row r="270" hidden="1" customHeight="1" spans="1:21">
      <c r="A270" s="56" t="s">
        <v>1147</v>
      </c>
      <c r="B270" s="56" t="s">
        <v>19</v>
      </c>
      <c r="C270" s="56" t="s">
        <v>1148</v>
      </c>
      <c r="D270" s="56" t="s">
        <v>1149</v>
      </c>
      <c r="E270" s="56" t="s">
        <v>22</v>
      </c>
      <c r="F270" s="56" t="s">
        <v>1120</v>
      </c>
      <c r="G270" s="56" t="str">
        <f t="shared" si="9"/>
        <v>寺湾西营村</v>
      </c>
      <c r="H270" s="56" t="s">
        <v>1121</v>
      </c>
      <c r="I270" s="56" t="s">
        <v>25</v>
      </c>
      <c r="J270" s="56">
        <v>1</v>
      </c>
      <c r="K270" s="67" t="s">
        <v>26</v>
      </c>
      <c r="L270" s="67" t="s">
        <v>26</v>
      </c>
      <c r="M270" s="67">
        <v>1</v>
      </c>
      <c r="N270" s="67">
        <v>900</v>
      </c>
      <c r="O270" s="56">
        <v>500</v>
      </c>
      <c r="P270" s="56">
        <f t="shared" si="8"/>
        <v>1500</v>
      </c>
      <c r="Q270" s="56" t="s">
        <v>1150</v>
      </c>
      <c r="R270" s="56" t="s">
        <v>26</v>
      </c>
      <c r="S270" s="56" t="s">
        <v>26</v>
      </c>
      <c r="T270" s="56" t="s">
        <v>26</v>
      </c>
      <c r="U270" s="56" t="s">
        <v>26</v>
      </c>
    </row>
    <row r="271" hidden="1" customHeight="1" spans="1:21">
      <c r="A271" s="56" t="s">
        <v>1151</v>
      </c>
      <c r="B271" s="56" t="s">
        <v>19</v>
      </c>
      <c r="C271" s="56" t="s">
        <v>1152</v>
      </c>
      <c r="D271" s="56" t="s">
        <v>1153</v>
      </c>
      <c r="E271" s="56" t="s">
        <v>22</v>
      </c>
      <c r="F271" s="56" t="s">
        <v>1120</v>
      </c>
      <c r="G271" s="56" t="str">
        <f t="shared" si="9"/>
        <v>寺湾西营村</v>
      </c>
      <c r="H271" s="56" t="s">
        <v>1121</v>
      </c>
      <c r="I271" s="56" t="s">
        <v>25</v>
      </c>
      <c r="J271" s="56">
        <v>1</v>
      </c>
      <c r="K271" s="67">
        <v>1</v>
      </c>
      <c r="L271" s="67" t="s">
        <v>26</v>
      </c>
      <c r="M271" s="67" t="s">
        <v>26</v>
      </c>
      <c r="N271" s="67">
        <v>90</v>
      </c>
      <c r="O271" s="56">
        <v>500</v>
      </c>
      <c r="P271" s="56">
        <f t="shared" si="8"/>
        <v>1500</v>
      </c>
      <c r="Q271" s="56" t="s">
        <v>1154</v>
      </c>
      <c r="R271" s="56" t="s">
        <v>26</v>
      </c>
      <c r="S271" s="56" t="s">
        <v>26</v>
      </c>
      <c r="T271" s="56" t="s">
        <v>26</v>
      </c>
      <c r="U271" s="56" t="s">
        <v>26</v>
      </c>
    </row>
    <row r="272" hidden="1" customHeight="1" spans="1:21">
      <c r="A272" s="56" t="s">
        <v>1155</v>
      </c>
      <c r="B272" s="56" t="s">
        <v>19</v>
      </c>
      <c r="C272" s="56" t="s">
        <v>1156</v>
      </c>
      <c r="D272" s="56" t="s">
        <v>1157</v>
      </c>
      <c r="E272" s="56" t="s">
        <v>22</v>
      </c>
      <c r="F272" s="56" t="s">
        <v>1120</v>
      </c>
      <c r="G272" s="56" t="str">
        <f t="shared" si="9"/>
        <v>寺湾西营村</v>
      </c>
      <c r="H272" s="56" t="s">
        <v>1121</v>
      </c>
      <c r="I272" s="56" t="s">
        <v>25</v>
      </c>
      <c r="J272" s="56">
        <v>1</v>
      </c>
      <c r="K272" s="67">
        <v>1</v>
      </c>
      <c r="L272" s="67" t="s">
        <v>26</v>
      </c>
      <c r="M272" s="67" t="s">
        <v>26</v>
      </c>
      <c r="N272" s="67">
        <v>90</v>
      </c>
      <c r="O272" s="56">
        <v>500</v>
      </c>
      <c r="P272" s="56">
        <f t="shared" si="8"/>
        <v>1500</v>
      </c>
      <c r="Q272" s="56" t="s">
        <v>1158</v>
      </c>
      <c r="R272" s="56" t="s">
        <v>26</v>
      </c>
      <c r="S272" s="56" t="s">
        <v>26</v>
      </c>
      <c r="T272" s="56" t="s">
        <v>26</v>
      </c>
      <c r="U272" s="56" t="s">
        <v>26</v>
      </c>
    </row>
    <row r="273" hidden="1" customHeight="1" spans="1:21">
      <c r="A273" s="56" t="s">
        <v>1159</v>
      </c>
      <c r="B273" s="56" t="s">
        <v>19</v>
      </c>
      <c r="C273" s="56" t="s">
        <v>1160</v>
      </c>
      <c r="D273" s="56" t="s">
        <v>1161</v>
      </c>
      <c r="E273" s="56" t="s">
        <v>22</v>
      </c>
      <c r="F273" s="56" t="s">
        <v>1120</v>
      </c>
      <c r="G273" s="56" t="str">
        <f t="shared" si="9"/>
        <v>寺湾西营村</v>
      </c>
      <c r="H273" s="56" t="s">
        <v>1121</v>
      </c>
      <c r="I273" s="56" t="s">
        <v>25</v>
      </c>
      <c r="J273" s="56">
        <v>1</v>
      </c>
      <c r="K273" s="67">
        <v>1</v>
      </c>
      <c r="L273" s="67" t="s">
        <v>26</v>
      </c>
      <c r="M273" s="67" t="s">
        <v>26</v>
      </c>
      <c r="N273" s="67">
        <v>90</v>
      </c>
      <c r="O273" s="56">
        <v>500</v>
      </c>
      <c r="P273" s="56">
        <f t="shared" si="8"/>
        <v>1500</v>
      </c>
      <c r="Q273" s="56" t="s">
        <v>1162</v>
      </c>
      <c r="R273" s="56" t="s">
        <v>26</v>
      </c>
      <c r="S273" s="56" t="s">
        <v>26</v>
      </c>
      <c r="T273" s="56" t="s">
        <v>26</v>
      </c>
      <c r="U273" s="56" t="s">
        <v>26</v>
      </c>
    </row>
    <row r="274" hidden="1" customHeight="1" spans="1:21">
      <c r="A274" s="56" t="s">
        <v>1163</v>
      </c>
      <c r="B274" s="56" t="s">
        <v>19</v>
      </c>
      <c r="C274" s="56" t="s">
        <v>1164</v>
      </c>
      <c r="D274" s="56" t="s">
        <v>1165</v>
      </c>
      <c r="E274" s="56" t="s">
        <v>22</v>
      </c>
      <c r="F274" s="56" t="s">
        <v>1120</v>
      </c>
      <c r="G274" s="56" t="str">
        <f t="shared" si="9"/>
        <v>寺湾西营村</v>
      </c>
      <c r="H274" s="56" t="s">
        <v>1121</v>
      </c>
      <c r="I274" s="56" t="s">
        <v>25</v>
      </c>
      <c r="J274" s="56">
        <v>1</v>
      </c>
      <c r="K274" s="67" t="s">
        <v>26</v>
      </c>
      <c r="L274" s="67">
        <v>1</v>
      </c>
      <c r="M274" s="67" t="s">
        <v>26</v>
      </c>
      <c r="N274" s="67">
        <v>270</v>
      </c>
      <c r="O274" s="56">
        <v>500</v>
      </c>
      <c r="P274" s="56">
        <f t="shared" si="8"/>
        <v>1500</v>
      </c>
      <c r="Q274" s="56" t="s">
        <v>1166</v>
      </c>
      <c r="R274" s="56" t="s">
        <v>26</v>
      </c>
      <c r="S274" s="56" t="s">
        <v>26</v>
      </c>
      <c r="T274" s="56" t="s">
        <v>26</v>
      </c>
      <c r="U274" s="56" t="s">
        <v>26</v>
      </c>
    </row>
    <row r="275" hidden="1" customHeight="1" spans="1:21">
      <c r="A275" s="56" t="s">
        <v>1167</v>
      </c>
      <c r="B275" s="56" t="s">
        <v>19</v>
      </c>
      <c r="C275" s="56" t="s">
        <v>1168</v>
      </c>
      <c r="D275" s="56" t="s">
        <v>1169</v>
      </c>
      <c r="E275" s="56" t="s">
        <v>22</v>
      </c>
      <c r="F275" s="56" t="s">
        <v>1120</v>
      </c>
      <c r="G275" s="56" t="str">
        <f t="shared" si="9"/>
        <v>寺湾西营村</v>
      </c>
      <c r="H275" s="56" t="s">
        <v>1121</v>
      </c>
      <c r="I275" s="56" t="s">
        <v>25</v>
      </c>
      <c r="J275" s="56">
        <v>1</v>
      </c>
      <c r="K275" s="67">
        <v>1</v>
      </c>
      <c r="L275" s="67" t="s">
        <v>26</v>
      </c>
      <c r="M275" s="67" t="s">
        <v>26</v>
      </c>
      <c r="N275" s="67">
        <v>90</v>
      </c>
      <c r="O275" s="56">
        <v>500</v>
      </c>
      <c r="P275" s="56">
        <f t="shared" si="8"/>
        <v>1500</v>
      </c>
      <c r="Q275" s="56" t="s">
        <v>1170</v>
      </c>
      <c r="R275" s="56" t="s">
        <v>26</v>
      </c>
      <c r="S275" s="56" t="s">
        <v>26</v>
      </c>
      <c r="T275" s="56" t="s">
        <v>26</v>
      </c>
      <c r="U275" s="56" t="s">
        <v>26</v>
      </c>
    </row>
    <row r="276" hidden="1" customHeight="1" spans="1:21">
      <c r="A276" s="56" t="s">
        <v>1171</v>
      </c>
      <c r="B276" s="56" t="s">
        <v>19</v>
      </c>
      <c r="C276" s="56" t="s">
        <v>1172</v>
      </c>
      <c r="D276" s="56" t="s">
        <v>1173</v>
      </c>
      <c r="E276" s="56" t="s">
        <v>22</v>
      </c>
      <c r="F276" s="56" t="s">
        <v>1120</v>
      </c>
      <c r="G276" s="56" t="str">
        <f t="shared" si="9"/>
        <v>寺湾西营村</v>
      </c>
      <c r="H276" s="56" t="s">
        <v>1121</v>
      </c>
      <c r="I276" s="56" t="s">
        <v>25</v>
      </c>
      <c r="J276" s="56">
        <v>1</v>
      </c>
      <c r="K276" s="67">
        <v>1</v>
      </c>
      <c r="L276" s="67" t="s">
        <v>26</v>
      </c>
      <c r="M276" s="67" t="s">
        <v>26</v>
      </c>
      <c r="N276" s="67">
        <v>90</v>
      </c>
      <c r="O276" s="56">
        <v>500</v>
      </c>
      <c r="P276" s="56">
        <f t="shared" si="8"/>
        <v>1500</v>
      </c>
      <c r="Q276" s="56" t="s">
        <v>1174</v>
      </c>
      <c r="R276" s="56" t="s">
        <v>26</v>
      </c>
      <c r="S276" s="56" t="s">
        <v>26</v>
      </c>
      <c r="T276" s="56" t="s">
        <v>26</v>
      </c>
      <c r="U276" s="56" t="s">
        <v>26</v>
      </c>
    </row>
    <row r="277" hidden="1" customHeight="1" spans="1:21">
      <c r="A277" s="56" t="s">
        <v>1175</v>
      </c>
      <c r="B277" s="56" t="s">
        <v>19</v>
      </c>
      <c r="C277" s="56" t="s">
        <v>1176</v>
      </c>
      <c r="D277" s="56" t="s">
        <v>1177</v>
      </c>
      <c r="E277" s="56" t="s">
        <v>22</v>
      </c>
      <c r="F277" s="56" t="s">
        <v>1120</v>
      </c>
      <c r="G277" s="56" t="str">
        <f t="shared" si="9"/>
        <v>寺湾西营村</v>
      </c>
      <c r="H277" s="56" t="s">
        <v>1121</v>
      </c>
      <c r="I277" s="56" t="s">
        <v>25</v>
      </c>
      <c r="J277" s="56">
        <v>1</v>
      </c>
      <c r="K277" s="67">
        <v>1</v>
      </c>
      <c r="L277" s="67" t="s">
        <v>26</v>
      </c>
      <c r="M277" s="67" t="s">
        <v>26</v>
      </c>
      <c r="N277" s="67">
        <v>90</v>
      </c>
      <c r="O277" s="56">
        <v>500</v>
      </c>
      <c r="P277" s="56">
        <f t="shared" si="8"/>
        <v>1500</v>
      </c>
      <c r="Q277" s="56" t="s">
        <v>1178</v>
      </c>
      <c r="R277" s="56" t="s">
        <v>26</v>
      </c>
      <c r="S277" s="56" t="s">
        <v>26</v>
      </c>
      <c r="T277" s="56" t="s">
        <v>26</v>
      </c>
      <c r="U277" s="56" t="s">
        <v>26</v>
      </c>
    </row>
    <row r="278" hidden="1" customHeight="1" spans="1:21">
      <c r="A278" s="56" t="s">
        <v>1179</v>
      </c>
      <c r="B278" s="56" t="s">
        <v>19</v>
      </c>
      <c r="C278" s="56" t="s">
        <v>1180</v>
      </c>
      <c r="D278" s="56" t="s">
        <v>1181</v>
      </c>
      <c r="E278" s="56" t="s">
        <v>22</v>
      </c>
      <c r="F278" s="56" t="s">
        <v>1120</v>
      </c>
      <c r="G278" s="56" t="str">
        <f t="shared" si="9"/>
        <v>寺湾西营村</v>
      </c>
      <c r="H278" s="56" t="s">
        <v>1121</v>
      </c>
      <c r="I278" s="56" t="s">
        <v>25</v>
      </c>
      <c r="J278" s="56">
        <v>1</v>
      </c>
      <c r="K278" s="67">
        <v>1</v>
      </c>
      <c r="L278" s="67" t="s">
        <v>26</v>
      </c>
      <c r="M278" s="67" t="s">
        <v>26</v>
      </c>
      <c r="N278" s="67">
        <v>90</v>
      </c>
      <c r="O278" s="56">
        <v>500</v>
      </c>
      <c r="P278" s="56">
        <f t="shared" si="8"/>
        <v>1500</v>
      </c>
      <c r="Q278" s="56" t="s">
        <v>1182</v>
      </c>
      <c r="R278" s="56" t="s">
        <v>26</v>
      </c>
      <c r="S278" s="56" t="s">
        <v>26</v>
      </c>
      <c r="T278" s="56" t="s">
        <v>26</v>
      </c>
      <c r="U278" s="56" t="s">
        <v>26</v>
      </c>
    </row>
    <row r="279" hidden="1" customHeight="1" spans="1:21">
      <c r="A279" s="56" t="s">
        <v>1183</v>
      </c>
      <c r="B279" s="56" t="s">
        <v>19</v>
      </c>
      <c r="C279" s="56" t="s">
        <v>1184</v>
      </c>
      <c r="D279" s="56" t="s">
        <v>1185</v>
      </c>
      <c r="E279" s="56" t="s">
        <v>22</v>
      </c>
      <c r="F279" s="56" t="s">
        <v>1120</v>
      </c>
      <c r="G279" s="56" t="str">
        <f t="shared" si="9"/>
        <v>寺湾西营村</v>
      </c>
      <c r="H279" s="56" t="s">
        <v>1121</v>
      </c>
      <c r="I279" s="56" t="s">
        <v>25</v>
      </c>
      <c r="J279" s="56">
        <v>1</v>
      </c>
      <c r="K279" s="67">
        <v>1</v>
      </c>
      <c r="L279" s="67" t="s">
        <v>26</v>
      </c>
      <c r="M279" s="67" t="s">
        <v>26</v>
      </c>
      <c r="N279" s="67">
        <v>90</v>
      </c>
      <c r="O279" s="56">
        <v>500</v>
      </c>
      <c r="P279" s="56">
        <f t="shared" si="8"/>
        <v>1500</v>
      </c>
      <c r="Q279" s="56" t="s">
        <v>1186</v>
      </c>
      <c r="R279" s="56" t="s">
        <v>26</v>
      </c>
      <c r="S279" s="56" t="s">
        <v>26</v>
      </c>
      <c r="T279" s="56" t="s">
        <v>26</v>
      </c>
      <c r="U279" s="56" t="s">
        <v>26</v>
      </c>
    </row>
    <row r="280" hidden="1" customHeight="1" spans="1:21">
      <c r="A280" s="56" t="s">
        <v>1187</v>
      </c>
      <c r="B280" s="56" t="s">
        <v>19</v>
      </c>
      <c r="C280" s="56" t="s">
        <v>1188</v>
      </c>
      <c r="D280" s="56" t="s">
        <v>1189</v>
      </c>
      <c r="E280" s="56" t="s">
        <v>22</v>
      </c>
      <c r="F280" s="56" t="s">
        <v>1120</v>
      </c>
      <c r="G280" s="56" t="str">
        <f t="shared" si="9"/>
        <v>寺湾西营村</v>
      </c>
      <c r="H280" s="56" t="s">
        <v>1121</v>
      </c>
      <c r="I280" s="56" t="s">
        <v>25</v>
      </c>
      <c r="J280" s="56">
        <v>1</v>
      </c>
      <c r="K280" s="67">
        <v>1</v>
      </c>
      <c r="L280" s="67" t="s">
        <v>26</v>
      </c>
      <c r="M280" s="67" t="s">
        <v>26</v>
      </c>
      <c r="N280" s="67">
        <v>90</v>
      </c>
      <c r="O280" s="56">
        <v>500</v>
      </c>
      <c r="P280" s="56">
        <f t="shared" si="8"/>
        <v>1500</v>
      </c>
      <c r="Q280" s="56" t="s">
        <v>1190</v>
      </c>
      <c r="R280" s="56" t="s">
        <v>26</v>
      </c>
      <c r="S280" s="56" t="s">
        <v>26</v>
      </c>
      <c r="T280" s="56" t="s">
        <v>26</v>
      </c>
      <c r="U280" s="56" t="s">
        <v>26</v>
      </c>
    </row>
    <row r="281" hidden="1" customHeight="1" spans="1:21">
      <c r="A281" s="56" t="s">
        <v>1191</v>
      </c>
      <c r="B281" s="56" t="s">
        <v>19</v>
      </c>
      <c r="C281" s="56" t="s">
        <v>1192</v>
      </c>
      <c r="D281" s="56" t="s">
        <v>1193</v>
      </c>
      <c r="E281" s="56" t="s">
        <v>22</v>
      </c>
      <c r="F281" s="56" t="s">
        <v>1120</v>
      </c>
      <c r="G281" s="56" t="str">
        <f t="shared" si="9"/>
        <v>寺湾西营村</v>
      </c>
      <c r="H281" s="56" t="s">
        <v>1121</v>
      </c>
      <c r="I281" s="56" t="s">
        <v>25</v>
      </c>
      <c r="J281" s="56">
        <v>1</v>
      </c>
      <c r="K281" s="67">
        <v>1</v>
      </c>
      <c r="L281" s="67" t="s">
        <v>26</v>
      </c>
      <c r="M281" s="67" t="s">
        <v>26</v>
      </c>
      <c r="N281" s="67">
        <v>90</v>
      </c>
      <c r="O281" s="56">
        <v>500</v>
      </c>
      <c r="P281" s="56">
        <f t="shared" si="8"/>
        <v>1500</v>
      </c>
      <c r="Q281" s="56" t="s">
        <v>1194</v>
      </c>
      <c r="R281" s="56" t="s">
        <v>26</v>
      </c>
      <c r="S281" s="56" t="s">
        <v>26</v>
      </c>
      <c r="T281" s="56" t="s">
        <v>26</v>
      </c>
      <c r="U281" s="56" t="s">
        <v>26</v>
      </c>
    </row>
    <row r="282" hidden="1" customHeight="1" spans="1:21">
      <c r="A282" s="56" t="s">
        <v>1195</v>
      </c>
      <c r="B282" s="56" t="s">
        <v>19</v>
      </c>
      <c r="C282" s="56" t="s">
        <v>1196</v>
      </c>
      <c r="D282" s="56" t="s">
        <v>1197</v>
      </c>
      <c r="E282" s="56" t="s">
        <v>22</v>
      </c>
      <c r="F282" s="56" t="s">
        <v>1120</v>
      </c>
      <c r="G282" s="56" t="str">
        <f t="shared" si="9"/>
        <v>寺湾西营村</v>
      </c>
      <c r="H282" s="56" t="s">
        <v>1121</v>
      </c>
      <c r="I282" s="56" t="s">
        <v>25</v>
      </c>
      <c r="J282" s="56">
        <v>1</v>
      </c>
      <c r="K282" s="67">
        <v>1</v>
      </c>
      <c r="L282" s="67" t="s">
        <v>26</v>
      </c>
      <c r="M282" s="67" t="s">
        <v>26</v>
      </c>
      <c r="N282" s="67">
        <v>90</v>
      </c>
      <c r="O282" s="56">
        <v>500</v>
      </c>
      <c r="P282" s="56">
        <f t="shared" si="8"/>
        <v>1500</v>
      </c>
      <c r="Q282" s="56" t="s">
        <v>1198</v>
      </c>
      <c r="R282" s="56" t="s">
        <v>26</v>
      </c>
      <c r="S282" s="56" t="s">
        <v>26</v>
      </c>
      <c r="T282" s="56" t="s">
        <v>26</v>
      </c>
      <c r="U282" s="56" t="s">
        <v>26</v>
      </c>
    </row>
    <row r="283" hidden="1" customHeight="1" spans="1:21">
      <c r="A283" s="56" t="s">
        <v>1199</v>
      </c>
      <c r="B283" s="56" t="s">
        <v>19</v>
      </c>
      <c r="C283" s="56" t="s">
        <v>1200</v>
      </c>
      <c r="D283" s="56" t="s">
        <v>1201</v>
      </c>
      <c r="E283" s="56" t="s">
        <v>22</v>
      </c>
      <c r="F283" s="56" t="s">
        <v>1120</v>
      </c>
      <c r="G283" s="56" t="str">
        <f t="shared" si="9"/>
        <v>寺湾西营村</v>
      </c>
      <c r="H283" s="56" t="s">
        <v>1121</v>
      </c>
      <c r="I283" s="56" t="s">
        <v>25</v>
      </c>
      <c r="J283" s="56">
        <v>1</v>
      </c>
      <c r="K283" s="67">
        <v>1</v>
      </c>
      <c r="L283" s="67" t="s">
        <v>26</v>
      </c>
      <c r="M283" s="67" t="s">
        <v>26</v>
      </c>
      <c r="N283" s="67">
        <v>90</v>
      </c>
      <c r="O283" s="56">
        <v>500</v>
      </c>
      <c r="P283" s="56">
        <f t="shared" si="8"/>
        <v>1500</v>
      </c>
      <c r="Q283" s="56" t="s">
        <v>1202</v>
      </c>
      <c r="R283" s="56" t="s">
        <v>26</v>
      </c>
      <c r="S283" s="56" t="s">
        <v>26</v>
      </c>
      <c r="T283" s="56" t="s">
        <v>26</v>
      </c>
      <c r="U283" s="56" t="s">
        <v>26</v>
      </c>
    </row>
    <row r="284" hidden="1" customHeight="1" spans="1:21">
      <c r="A284" s="56"/>
      <c r="B284" s="72">
        <v>44013</v>
      </c>
      <c r="C284" s="74" t="s">
        <v>1203</v>
      </c>
      <c r="D284" s="56" t="s">
        <v>1204</v>
      </c>
      <c r="E284" s="56" t="s">
        <v>22</v>
      </c>
      <c r="F284" s="74" t="s">
        <v>1120</v>
      </c>
      <c r="G284" s="56" t="str">
        <f t="shared" si="9"/>
        <v>寺湾西营村</v>
      </c>
      <c r="H284" s="56" t="s">
        <v>1121</v>
      </c>
      <c r="I284" s="56" t="s">
        <v>25</v>
      </c>
      <c r="J284" s="56">
        <v>1</v>
      </c>
      <c r="K284" s="67">
        <v>1</v>
      </c>
      <c r="L284" s="67"/>
      <c r="M284" s="67"/>
      <c r="N284" s="67">
        <v>90</v>
      </c>
      <c r="O284" s="56">
        <v>500</v>
      </c>
      <c r="P284" s="56">
        <f t="shared" si="8"/>
        <v>1500</v>
      </c>
      <c r="Q284" s="56" t="s">
        <v>1205</v>
      </c>
      <c r="R284" s="56"/>
      <c r="S284" s="56"/>
      <c r="T284" s="56"/>
      <c r="U284" s="56"/>
    </row>
    <row r="285" hidden="1" customHeight="1" spans="1:21">
      <c r="A285" s="56"/>
      <c r="B285" s="72">
        <v>44013</v>
      </c>
      <c r="C285" s="74" t="s">
        <v>1206</v>
      </c>
      <c r="D285" s="56" t="s">
        <v>1207</v>
      </c>
      <c r="E285" s="56" t="s">
        <v>22</v>
      </c>
      <c r="F285" s="74" t="s">
        <v>1120</v>
      </c>
      <c r="G285" s="56" t="str">
        <f t="shared" si="9"/>
        <v>寺湾西营村</v>
      </c>
      <c r="H285" s="56" t="s">
        <v>1121</v>
      </c>
      <c r="I285" s="56" t="s">
        <v>25</v>
      </c>
      <c r="J285" s="56">
        <v>1</v>
      </c>
      <c r="K285" s="67">
        <v>1</v>
      </c>
      <c r="L285" s="67"/>
      <c r="M285" s="67"/>
      <c r="N285" s="67">
        <v>90</v>
      </c>
      <c r="O285" s="56">
        <v>500</v>
      </c>
      <c r="P285" s="56">
        <f t="shared" si="8"/>
        <v>1500</v>
      </c>
      <c r="Q285" s="56" t="s">
        <v>1208</v>
      </c>
      <c r="R285" s="56"/>
      <c r="S285" s="56"/>
      <c r="T285" s="56"/>
      <c r="U285" s="56"/>
    </row>
    <row r="286" hidden="1" customHeight="1" spans="1:21">
      <c r="A286" s="56" t="s">
        <v>1209</v>
      </c>
      <c r="B286" s="56" t="s">
        <v>107</v>
      </c>
      <c r="C286" s="56" t="s">
        <v>1210</v>
      </c>
      <c r="D286" s="56" t="s">
        <v>1211</v>
      </c>
      <c r="E286" s="56" t="s">
        <v>22</v>
      </c>
      <c r="F286" s="56" t="s">
        <v>1212</v>
      </c>
      <c r="G286" s="56" t="str">
        <f t="shared" si="9"/>
        <v>寺湾下街村</v>
      </c>
      <c r="H286" s="56" t="s">
        <v>1213</v>
      </c>
      <c r="I286" s="56" t="s">
        <v>25</v>
      </c>
      <c r="J286" s="56">
        <v>1</v>
      </c>
      <c r="K286" s="67">
        <v>1</v>
      </c>
      <c r="L286" s="67" t="s">
        <v>26</v>
      </c>
      <c r="M286" s="67" t="s">
        <v>26</v>
      </c>
      <c r="N286" s="67">
        <v>90</v>
      </c>
      <c r="O286" s="56">
        <v>500</v>
      </c>
      <c r="P286" s="56">
        <f t="shared" si="8"/>
        <v>1500</v>
      </c>
      <c r="Q286" s="56" t="s">
        <v>1214</v>
      </c>
      <c r="R286" s="56" t="s">
        <v>26</v>
      </c>
      <c r="S286" s="56" t="s">
        <v>26</v>
      </c>
      <c r="T286" s="56" t="s">
        <v>26</v>
      </c>
      <c r="U286" s="56" t="s">
        <v>26</v>
      </c>
    </row>
    <row r="287" hidden="1" customHeight="1" spans="1:21">
      <c r="A287" s="56" t="s">
        <v>1215</v>
      </c>
      <c r="B287" s="56" t="s">
        <v>107</v>
      </c>
      <c r="C287" s="56" t="s">
        <v>1216</v>
      </c>
      <c r="D287" s="56" t="s">
        <v>1217</v>
      </c>
      <c r="E287" s="56" t="s">
        <v>22</v>
      </c>
      <c r="F287" s="56" t="s">
        <v>1212</v>
      </c>
      <c r="G287" s="56" t="str">
        <f t="shared" si="9"/>
        <v>寺湾下街村</v>
      </c>
      <c r="H287" s="56" t="s">
        <v>1213</v>
      </c>
      <c r="I287" s="56" t="s">
        <v>25</v>
      </c>
      <c r="J287" s="56">
        <v>1</v>
      </c>
      <c r="K287" s="67">
        <v>1</v>
      </c>
      <c r="L287" s="67" t="s">
        <v>26</v>
      </c>
      <c r="M287" s="67" t="s">
        <v>26</v>
      </c>
      <c r="N287" s="67">
        <v>90</v>
      </c>
      <c r="O287" s="56">
        <v>500</v>
      </c>
      <c r="P287" s="56">
        <f t="shared" si="8"/>
        <v>1500</v>
      </c>
      <c r="Q287" s="56" t="s">
        <v>1218</v>
      </c>
      <c r="R287" s="56" t="s">
        <v>26</v>
      </c>
      <c r="S287" s="56" t="s">
        <v>26</v>
      </c>
      <c r="T287" s="56" t="s">
        <v>26</v>
      </c>
      <c r="U287" s="56" t="s">
        <v>26</v>
      </c>
    </row>
    <row r="288" hidden="1" customHeight="1" spans="1:21">
      <c r="A288" s="56" t="s">
        <v>1219</v>
      </c>
      <c r="B288" s="56" t="s">
        <v>274</v>
      </c>
      <c r="C288" s="56" t="s">
        <v>1220</v>
      </c>
      <c r="D288" s="56" t="s">
        <v>1221</v>
      </c>
      <c r="E288" s="56" t="s">
        <v>22</v>
      </c>
      <c r="F288" s="56" t="s">
        <v>1212</v>
      </c>
      <c r="G288" s="56" t="str">
        <f t="shared" si="9"/>
        <v>寺湾下街村</v>
      </c>
      <c r="H288" s="56" t="s">
        <v>1213</v>
      </c>
      <c r="I288" s="56" t="s">
        <v>25</v>
      </c>
      <c r="J288" s="56">
        <v>1</v>
      </c>
      <c r="K288" s="67">
        <v>1</v>
      </c>
      <c r="L288" s="67" t="s">
        <v>26</v>
      </c>
      <c r="M288" s="67" t="s">
        <v>26</v>
      </c>
      <c r="N288" s="67">
        <v>90</v>
      </c>
      <c r="O288" s="56">
        <v>500</v>
      </c>
      <c r="P288" s="56">
        <f t="shared" ref="P288:P338" si="10">J288*1500</f>
        <v>1500</v>
      </c>
      <c r="Q288" s="56" t="s">
        <v>1222</v>
      </c>
      <c r="R288" s="56" t="s">
        <v>26</v>
      </c>
      <c r="S288" s="56" t="s">
        <v>26</v>
      </c>
      <c r="T288" s="56" t="s">
        <v>26</v>
      </c>
      <c r="U288" s="56" t="s">
        <v>26</v>
      </c>
    </row>
    <row r="289" hidden="1" customHeight="1" spans="1:21">
      <c r="A289" s="56" t="s">
        <v>1223</v>
      </c>
      <c r="B289" s="56" t="s">
        <v>19</v>
      </c>
      <c r="C289" s="56" t="s">
        <v>1224</v>
      </c>
      <c r="D289" s="56" t="s">
        <v>1225</v>
      </c>
      <c r="E289" s="56" t="s">
        <v>22</v>
      </c>
      <c r="F289" s="56" t="s">
        <v>1212</v>
      </c>
      <c r="G289" s="56" t="str">
        <f t="shared" si="9"/>
        <v>寺湾下街村</v>
      </c>
      <c r="H289" s="56" t="s">
        <v>1213</v>
      </c>
      <c r="I289" s="56" t="s">
        <v>25</v>
      </c>
      <c r="J289" s="56">
        <v>1</v>
      </c>
      <c r="K289" s="67">
        <v>1</v>
      </c>
      <c r="L289" s="67" t="s">
        <v>26</v>
      </c>
      <c r="M289" s="67" t="s">
        <v>26</v>
      </c>
      <c r="N289" s="67">
        <v>90</v>
      </c>
      <c r="O289" s="56">
        <v>500</v>
      </c>
      <c r="P289" s="56">
        <f t="shared" si="10"/>
        <v>1500</v>
      </c>
      <c r="Q289" s="56" t="s">
        <v>1226</v>
      </c>
      <c r="R289" s="56" t="s">
        <v>26</v>
      </c>
      <c r="S289" s="56" t="s">
        <v>26</v>
      </c>
      <c r="T289" s="56" t="s">
        <v>26</v>
      </c>
      <c r="U289" s="56" t="s">
        <v>26</v>
      </c>
    </row>
    <row r="290" hidden="1" customHeight="1" spans="1:21">
      <c r="A290" s="56" t="s">
        <v>1227</v>
      </c>
      <c r="B290" s="56" t="s">
        <v>19</v>
      </c>
      <c r="C290" s="56" t="s">
        <v>1228</v>
      </c>
      <c r="D290" s="56" t="s">
        <v>1229</v>
      </c>
      <c r="E290" s="56" t="s">
        <v>22</v>
      </c>
      <c r="F290" s="56" t="s">
        <v>1212</v>
      </c>
      <c r="G290" s="56" t="str">
        <f t="shared" si="9"/>
        <v>寺湾下街村</v>
      </c>
      <c r="H290" s="56" t="s">
        <v>1213</v>
      </c>
      <c r="I290" s="56" t="s">
        <v>25</v>
      </c>
      <c r="J290" s="56">
        <v>1</v>
      </c>
      <c r="K290" s="67">
        <v>1</v>
      </c>
      <c r="L290" s="67" t="s">
        <v>26</v>
      </c>
      <c r="M290" s="67" t="s">
        <v>26</v>
      </c>
      <c r="N290" s="67">
        <v>90</v>
      </c>
      <c r="O290" s="56">
        <v>500</v>
      </c>
      <c r="P290" s="56">
        <f t="shared" si="10"/>
        <v>1500</v>
      </c>
      <c r="Q290" s="56" t="s">
        <v>1230</v>
      </c>
      <c r="R290" s="56" t="s">
        <v>26</v>
      </c>
      <c r="S290" s="56" t="s">
        <v>26</v>
      </c>
      <c r="T290" s="56" t="s">
        <v>26</v>
      </c>
      <c r="U290" s="56" t="s">
        <v>26</v>
      </c>
    </row>
    <row r="291" hidden="1" customHeight="1" spans="1:21">
      <c r="A291" s="56" t="s">
        <v>1231</v>
      </c>
      <c r="B291" s="56" t="s">
        <v>19</v>
      </c>
      <c r="C291" s="56" t="s">
        <v>1232</v>
      </c>
      <c r="D291" s="56" t="s">
        <v>1233</v>
      </c>
      <c r="E291" s="56" t="s">
        <v>22</v>
      </c>
      <c r="F291" s="56" t="s">
        <v>1212</v>
      </c>
      <c r="G291" s="56" t="str">
        <f t="shared" si="9"/>
        <v>寺湾下街村</v>
      </c>
      <c r="H291" s="56" t="s">
        <v>1213</v>
      </c>
      <c r="I291" s="56" t="s">
        <v>25</v>
      </c>
      <c r="J291" s="56">
        <v>1</v>
      </c>
      <c r="K291" s="67" t="s">
        <v>26</v>
      </c>
      <c r="L291" s="67">
        <v>1</v>
      </c>
      <c r="M291" s="67" t="s">
        <v>26</v>
      </c>
      <c r="N291" s="67">
        <v>270</v>
      </c>
      <c r="O291" s="56">
        <v>500</v>
      </c>
      <c r="P291" s="56">
        <f t="shared" si="10"/>
        <v>1500</v>
      </c>
      <c r="Q291" s="56" t="s">
        <v>1234</v>
      </c>
      <c r="R291" s="56" t="s">
        <v>26</v>
      </c>
      <c r="S291" s="56" t="s">
        <v>26</v>
      </c>
      <c r="T291" s="56" t="s">
        <v>26</v>
      </c>
      <c r="U291" s="56" t="s">
        <v>26</v>
      </c>
    </row>
    <row r="292" hidden="1" customHeight="1" spans="1:21">
      <c r="A292" s="56" t="s">
        <v>1235</v>
      </c>
      <c r="B292" s="56" t="s">
        <v>19</v>
      </c>
      <c r="C292" s="56" t="s">
        <v>1236</v>
      </c>
      <c r="D292" s="56" t="s">
        <v>1237</v>
      </c>
      <c r="E292" s="56" t="s">
        <v>22</v>
      </c>
      <c r="F292" s="56" t="s">
        <v>1212</v>
      </c>
      <c r="G292" s="56" t="str">
        <f t="shared" si="9"/>
        <v>寺湾下街村</v>
      </c>
      <c r="H292" s="56" t="s">
        <v>1213</v>
      </c>
      <c r="I292" s="56" t="s">
        <v>25</v>
      </c>
      <c r="J292" s="56">
        <v>1</v>
      </c>
      <c r="K292" s="67">
        <v>1</v>
      </c>
      <c r="L292" s="67" t="s">
        <v>26</v>
      </c>
      <c r="M292" s="67" t="s">
        <v>26</v>
      </c>
      <c r="N292" s="67">
        <v>90</v>
      </c>
      <c r="O292" s="56">
        <v>500</v>
      </c>
      <c r="P292" s="56">
        <f t="shared" si="10"/>
        <v>1500</v>
      </c>
      <c r="Q292" s="56" t="s">
        <v>1238</v>
      </c>
      <c r="R292" s="56" t="s">
        <v>26</v>
      </c>
      <c r="S292" s="56" t="s">
        <v>26</v>
      </c>
      <c r="T292" s="56" t="s">
        <v>26</v>
      </c>
      <c r="U292" s="56" t="s">
        <v>26</v>
      </c>
    </row>
    <row r="293" hidden="1" customHeight="1" spans="1:21">
      <c r="A293" s="56" t="s">
        <v>1239</v>
      </c>
      <c r="B293" s="56" t="s">
        <v>19</v>
      </c>
      <c r="C293" s="56" t="s">
        <v>1240</v>
      </c>
      <c r="D293" s="56" t="s">
        <v>1241</v>
      </c>
      <c r="E293" s="56" t="s">
        <v>22</v>
      </c>
      <c r="F293" s="56" t="s">
        <v>1212</v>
      </c>
      <c r="G293" s="56" t="str">
        <f t="shared" si="9"/>
        <v>寺湾下街村</v>
      </c>
      <c r="H293" s="56" t="s">
        <v>1213</v>
      </c>
      <c r="I293" s="56" t="s">
        <v>25</v>
      </c>
      <c r="J293" s="56">
        <v>1</v>
      </c>
      <c r="K293" s="67">
        <v>1</v>
      </c>
      <c r="L293" s="67" t="s">
        <v>26</v>
      </c>
      <c r="M293" s="67" t="s">
        <v>26</v>
      </c>
      <c r="N293" s="67">
        <v>90</v>
      </c>
      <c r="O293" s="56">
        <v>500</v>
      </c>
      <c r="P293" s="56">
        <f t="shared" si="10"/>
        <v>1500</v>
      </c>
      <c r="Q293" s="56" t="s">
        <v>1242</v>
      </c>
      <c r="R293" s="56" t="s">
        <v>26</v>
      </c>
      <c r="S293" s="56" t="s">
        <v>26</v>
      </c>
      <c r="T293" s="56" t="s">
        <v>26</v>
      </c>
      <c r="U293" s="56" t="s">
        <v>26</v>
      </c>
    </row>
    <row r="294" hidden="1" customHeight="1" spans="1:21">
      <c r="A294" s="56" t="s">
        <v>1243</v>
      </c>
      <c r="B294" s="56" t="s">
        <v>19</v>
      </c>
      <c r="C294" s="56" t="s">
        <v>1244</v>
      </c>
      <c r="D294" s="56" t="s">
        <v>1245</v>
      </c>
      <c r="E294" s="56" t="s">
        <v>22</v>
      </c>
      <c r="F294" s="56" t="s">
        <v>1212</v>
      </c>
      <c r="G294" s="56" t="str">
        <f t="shared" si="9"/>
        <v>寺湾下街村</v>
      </c>
      <c r="H294" s="56" t="s">
        <v>1213</v>
      </c>
      <c r="I294" s="56" t="s">
        <v>25</v>
      </c>
      <c r="J294" s="56">
        <v>1</v>
      </c>
      <c r="K294" s="67">
        <v>1</v>
      </c>
      <c r="L294" s="67" t="s">
        <v>26</v>
      </c>
      <c r="M294" s="67" t="s">
        <v>26</v>
      </c>
      <c r="N294" s="67">
        <v>90</v>
      </c>
      <c r="O294" s="56">
        <v>500</v>
      </c>
      <c r="P294" s="56">
        <f t="shared" si="10"/>
        <v>1500</v>
      </c>
      <c r="Q294" s="56" t="s">
        <v>1246</v>
      </c>
      <c r="R294" s="56" t="s">
        <v>26</v>
      </c>
      <c r="S294" s="56" t="s">
        <v>26</v>
      </c>
      <c r="T294" s="56" t="s">
        <v>26</v>
      </c>
      <c r="U294" s="56" t="s">
        <v>26</v>
      </c>
    </row>
    <row r="295" hidden="1" customHeight="1" spans="1:21">
      <c r="A295" s="56" t="s">
        <v>1247</v>
      </c>
      <c r="B295" s="56" t="s">
        <v>19</v>
      </c>
      <c r="C295" s="56" t="s">
        <v>1248</v>
      </c>
      <c r="D295" s="56" t="s">
        <v>1249</v>
      </c>
      <c r="E295" s="56" t="s">
        <v>22</v>
      </c>
      <c r="F295" s="56" t="s">
        <v>1212</v>
      </c>
      <c r="G295" s="56" t="str">
        <f t="shared" si="9"/>
        <v>寺湾下街村</v>
      </c>
      <c r="H295" s="56" t="s">
        <v>1213</v>
      </c>
      <c r="I295" s="56" t="s">
        <v>25</v>
      </c>
      <c r="J295" s="56">
        <v>1</v>
      </c>
      <c r="K295" s="67">
        <v>1</v>
      </c>
      <c r="L295" s="67" t="s">
        <v>26</v>
      </c>
      <c r="M295" s="67" t="s">
        <v>26</v>
      </c>
      <c r="N295" s="67">
        <v>90</v>
      </c>
      <c r="O295" s="56">
        <v>500</v>
      </c>
      <c r="P295" s="56">
        <f t="shared" si="10"/>
        <v>1500</v>
      </c>
      <c r="Q295" s="56" t="s">
        <v>1250</v>
      </c>
      <c r="R295" s="56" t="s">
        <v>26</v>
      </c>
      <c r="S295" s="56" t="s">
        <v>26</v>
      </c>
      <c r="T295" s="56" t="s">
        <v>26</v>
      </c>
      <c r="U295" s="56" t="s">
        <v>26</v>
      </c>
    </row>
    <row r="296" hidden="1" customHeight="1" spans="1:21">
      <c r="A296" s="56" t="s">
        <v>1251</v>
      </c>
      <c r="B296" s="56" t="s">
        <v>19</v>
      </c>
      <c r="C296" s="56" t="s">
        <v>1252</v>
      </c>
      <c r="D296" s="56" t="s">
        <v>1253</v>
      </c>
      <c r="E296" s="56" t="s">
        <v>22</v>
      </c>
      <c r="F296" s="56" t="s">
        <v>1212</v>
      </c>
      <c r="G296" s="56" t="str">
        <f t="shared" si="9"/>
        <v>寺湾下街村</v>
      </c>
      <c r="H296" s="56" t="s">
        <v>1213</v>
      </c>
      <c r="I296" s="56" t="s">
        <v>25</v>
      </c>
      <c r="J296" s="56">
        <v>1</v>
      </c>
      <c r="K296" s="67">
        <v>1</v>
      </c>
      <c r="L296" s="67" t="s">
        <v>26</v>
      </c>
      <c r="M296" s="67" t="s">
        <v>26</v>
      </c>
      <c r="N296" s="67">
        <v>90</v>
      </c>
      <c r="O296" s="56">
        <v>500</v>
      </c>
      <c r="P296" s="56">
        <f t="shared" si="10"/>
        <v>1500</v>
      </c>
      <c r="Q296" s="56" t="s">
        <v>1254</v>
      </c>
      <c r="R296" s="56" t="s">
        <v>26</v>
      </c>
      <c r="S296" s="56" t="s">
        <v>26</v>
      </c>
      <c r="T296" s="56" t="s">
        <v>26</v>
      </c>
      <c r="U296" s="56" t="s">
        <v>26</v>
      </c>
    </row>
    <row r="297" hidden="1" customHeight="1" spans="1:21">
      <c r="A297" s="56" t="s">
        <v>1255</v>
      </c>
      <c r="B297" s="56" t="s">
        <v>19</v>
      </c>
      <c r="C297" s="56" t="s">
        <v>1256</v>
      </c>
      <c r="D297" s="56" t="s">
        <v>1257</v>
      </c>
      <c r="E297" s="56" t="s">
        <v>22</v>
      </c>
      <c r="F297" s="56" t="s">
        <v>1212</v>
      </c>
      <c r="G297" s="56" t="str">
        <f t="shared" si="9"/>
        <v>寺湾下街村</v>
      </c>
      <c r="H297" s="56" t="s">
        <v>1213</v>
      </c>
      <c r="I297" s="56" t="s">
        <v>25</v>
      </c>
      <c r="J297" s="56">
        <v>1</v>
      </c>
      <c r="K297" s="67">
        <v>1</v>
      </c>
      <c r="L297" s="67" t="s">
        <v>26</v>
      </c>
      <c r="M297" s="67" t="s">
        <v>26</v>
      </c>
      <c r="N297" s="67">
        <v>90</v>
      </c>
      <c r="O297" s="56">
        <v>500</v>
      </c>
      <c r="P297" s="56">
        <f t="shared" si="10"/>
        <v>1500</v>
      </c>
      <c r="Q297" s="56" t="s">
        <v>1258</v>
      </c>
      <c r="R297" s="56" t="s">
        <v>26</v>
      </c>
      <c r="S297" s="56" t="s">
        <v>26</v>
      </c>
      <c r="T297" s="56" t="s">
        <v>26</v>
      </c>
      <c r="U297" s="56" t="s">
        <v>26</v>
      </c>
    </row>
    <row r="298" hidden="1" customHeight="1" spans="1:21">
      <c r="A298" s="56" t="s">
        <v>1259</v>
      </c>
      <c r="B298" s="56" t="s">
        <v>19</v>
      </c>
      <c r="C298" s="56" t="s">
        <v>1260</v>
      </c>
      <c r="D298" s="56" t="s">
        <v>1261</v>
      </c>
      <c r="E298" s="56" t="s">
        <v>22</v>
      </c>
      <c r="F298" s="56" t="s">
        <v>1212</v>
      </c>
      <c r="G298" s="56" t="str">
        <f t="shared" si="9"/>
        <v>寺湾下街村</v>
      </c>
      <c r="H298" s="56" t="s">
        <v>1213</v>
      </c>
      <c r="I298" s="56" t="s">
        <v>25</v>
      </c>
      <c r="J298" s="56">
        <v>1</v>
      </c>
      <c r="K298" s="67" t="s">
        <v>26</v>
      </c>
      <c r="L298" s="67">
        <v>1</v>
      </c>
      <c r="M298" s="67" t="s">
        <v>26</v>
      </c>
      <c r="N298" s="67">
        <v>270</v>
      </c>
      <c r="O298" s="56">
        <v>500</v>
      </c>
      <c r="P298" s="56">
        <f t="shared" si="10"/>
        <v>1500</v>
      </c>
      <c r="Q298" s="56" t="s">
        <v>1262</v>
      </c>
      <c r="R298" s="56" t="s">
        <v>26</v>
      </c>
      <c r="S298" s="56" t="s">
        <v>26</v>
      </c>
      <c r="T298" s="56" t="s">
        <v>26</v>
      </c>
      <c r="U298" s="56" t="s">
        <v>26</v>
      </c>
    </row>
    <row r="299" hidden="1" customHeight="1" spans="1:21">
      <c r="A299" s="56" t="s">
        <v>1263</v>
      </c>
      <c r="B299" s="56" t="s">
        <v>19</v>
      </c>
      <c r="C299" s="56" t="s">
        <v>1264</v>
      </c>
      <c r="D299" s="56" t="s">
        <v>1265</v>
      </c>
      <c r="E299" s="56" t="s">
        <v>22</v>
      </c>
      <c r="F299" s="56" t="s">
        <v>1212</v>
      </c>
      <c r="G299" s="56" t="str">
        <f t="shared" si="9"/>
        <v>寺湾下街村</v>
      </c>
      <c r="H299" s="56" t="s">
        <v>1213</v>
      </c>
      <c r="I299" s="56" t="s">
        <v>25</v>
      </c>
      <c r="J299" s="56">
        <v>1</v>
      </c>
      <c r="K299" s="67">
        <v>1</v>
      </c>
      <c r="L299" s="67" t="s">
        <v>26</v>
      </c>
      <c r="M299" s="67" t="s">
        <v>26</v>
      </c>
      <c r="N299" s="67">
        <v>90</v>
      </c>
      <c r="O299" s="56">
        <v>500</v>
      </c>
      <c r="P299" s="56">
        <f t="shared" si="10"/>
        <v>1500</v>
      </c>
      <c r="Q299" s="56" t="s">
        <v>1266</v>
      </c>
      <c r="R299" s="56" t="s">
        <v>26</v>
      </c>
      <c r="S299" s="56" t="s">
        <v>26</v>
      </c>
      <c r="T299" s="56" t="s">
        <v>26</v>
      </c>
      <c r="U299" s="56" t="s">
        <v>26</v>
      </c>
    </row>
    <row r="300" hidden="1" customHeight="1" spans="1:21">
      <c r="A300" s="56" t="s">
        <v>1267</v>
      </c>
      <c r="B300" s="56" t="s">
        <v>214</v>
      </c>
      <c r="C300" s="56" t="s">
        <v>1268</v>
      </c>
      <c r="D300" s="56" t="s">
        <v>1269</v>
      </c>
      <c r="E300" s="56" t="s">
        <v>22</v>
      </c>
      <c r="F300" s="56" t="s">
        <v>1270</v>
      </c>
      <c r="G300" s="56" t="str">
        <f t="shared" si="9"/>
        <v>寺湾夏湾村</v>
      </c>
      <c r="H300" s="56" t="s">
        <v>1271</v>
      </c>
      <c r="I300" s="56" t="s">
        <v>25</v>
      </c>
      <c r="J300" s="56">
        <v>1</v>
      </c>
      <c r="K300" s="67">
        <v>1</v>
      </c>
      <c r="L300" s="67" t="s">
        <v>26</v>
      </c>
      <c r="M300" s="67" t="s">
        <v>26</v>
      </c>
      <c r="N300" s="67">
        <v>90</v>
      </c>
      <c r="O300" s="56">
        <v>500</v>
      </c>
      <c r="P300" s="56">
        <f t="shared" si="10"/>
        <v>1500</v>
      </c>
      <c r="Q300" s="56" t="s">
        <v>1272</v>
      </c>
      <c r="R300" s="56" t="s">
        <v>26</v>
      </c>
      <c r="S300" s="56" t="s">
        <v>26</v>
      </c>
      <c r="T300" s="56" t="s">
        <v>26</v>
      </c>
      <c r="U300" s="56" t="s">
        <v>26</v>
      </c>
    </row>
    <row r="301" hidden="1" customHeight="1" spans="1:21">
      <c r="A301" s="56" t="s">
        <v>1273</v>
      </c>
      <c r="B301" s="56" t="s">
        <v>19</v>
      </c>
      <c r="C301" s="56" t="s">
        <v>1274</v>
      </c>
      <c r="D301" s="56" t="s">
        <v>1275</v>
      </c>
      <c r="E301" s="56" t="s">
        <v>22</v>
      </c>
      <c r="F301" s="56" t="s">
        <v>1270</v>
      </c>
      <c r="G301" s="56" t="str">
        <f t="shared" si="9"/>
        <v>寺湾夏湾村</v>
      </c>
      <c r="H301" s="56" t="s">
        <v>1271</v>
      </c>
      <c r="I301" s="56" t="s">
        <v>25</v>
      </c>
      <c r="J301" s="56">
        <v>1</v>
      </c>
      <c r="K301" s="67">
        <v>1</v>
      </c>
      <c r="L301" s="67" t="s">
        <v>26</v>
      </c>
      <c r="M301" s="67" t="s">
        <v>26</v>
      </c>
      <c r="N301" s="67">
        <v>90</v>
      </c>
      <c r="O301" s="56">
        <v>500</v>
      </c>
      <c r="P301" s="56">
        <f t="shared" si="10"/>
        <v>1500</v>
      </c>
      <c r="Q301" s="56" t="s">
        <v>1276</v>
      </c>
      <c r="R301" s="56" t="s">
        <v>26</v>
      </c>
      <c r="S301" s="56" t="s">
        <v>26</v>
      </c>
      <c r="T301" s="56" t="s">
        <v>26</v>
      </c>
      <c r="U301" s="56" t="s">
        <v>26</v>
      </c>
    </row>
    <row r="302" hidden="1" customHeight="1" spans="1:21">
      <c r="A302" s="56" t="s">
        <v>1277</v>
      </c>
      <c r="B302" s="56" t="s">
        <v>19</v>
      </c>
      <c r="C302" s="56" t="s">
        <v>1278</v>
      </c>
      <c r="D302" s="56" t="s">
        <v>1279</v>
      </c>
      <c r="E302" s="56" t="s">
        <v>22</v>
      </c>
      <c r="F302" s="56" t="s">
        <v>1270</v>
      </c>
      <c r="G302" s="56" t="str">
        <f t="shared" si="9"/>
        <v>寺湾夏湾村</v>
      </c>
      <c r="H302" s="56" t="s">
        <v>1271</v>
      </c>
      <c r="I302" s="56" t="s">
        <v>25</v>
      </c>
      <c r="J302" s="56">
        <v>1</v>
      </c>
      <c r="K302" s="67">
        <v>1</v>
      </c>
      <c r="L302" s="67" t="s">
        <v>26</v>
      </c>
      <c r="M302" s="67" t="s">
        <v>26</v>
      </c>
      <c r="N302" s="67">
        <v>90</v>
      </c>
      <c r="O302" s="56">
        <v>500</v>
      </c>
      <c r="P302" s="56">
        <f t="shared" si="10"/>
        <v>1500</v>
      </c>
      <c r="Q302" s="56" t="s">
        <v>1280</v>
      </c>
      <c r="R302" s="56" t="s">
        <v>26</v>
      </c>
      <c r="S302" s="56" t="s">
        <v>26</v>
      </c>
      <c r="T302" s="56" t="s">
        <v>26</v>
      </c>
      <c r="U302" s="56" t="s">
        <v>26</v>
      </c>
    </row>
    <row r="303" hidden="1" customHeight="1" spans="1:21">
      <c r="A303" s="56" t="s">
        <v>1281</v>
      </c>
      <c r="B303" s="56" t="s">
        <v>19</v>
      </c>
      <c r="C303" s="56" t="s">
        <v>1282</v>
      </c>
      <c r="D303" s="56" t="s">
        <v>1283</v>
      </c>
      <c r="E303" s="56" t="s">
        <v>22</v>
      </c>
      <c r="F303" s="56" t="s">
        <v>1270</v>
      </c>
      <c r="G303" s="56" t="str">
        <f t="shared" si="9"/>
        <v>寺湾夏湾村</v>
      </c>
      <c r="H303" s="56" t="s">
        <v>1271</v>
      </c>
      <c r="I303" s="56" t="s">
        <v>25</v>
      </c>
      <c r="J303" s="56">
        <v>1</v>
      </c>
      <c r="K303" s="67">
        <v>1</v>
      </c>
      <c r="L303" s="67" t="s">
        <v>26</v>
      </c>
      <c r="M303" s="67" t="s">
        <v>26</v>
      </c>
      <c r="N303" s="67">
        <v>90</v>
      </c>
      <c r="O303" s="56">
        <v>500</v>
      </c>
      <c r="P303" s="56">
        <f t="shared" si="10"/>
        <v>1500</v>
      </c>
      <c r="Q303" s="56" t="s">
        <v>1284</v>
      </c>
      <c r="R303" s="56" t="s">
        <v>26</v>
      </c>
      <c r="S303" s="56" t="s">
        <v>26</v>
      </c>
      <c r="T303" s="56" t="s">
        <v>26</v>
      </c>
      <c r="U303" s="56" t="s">
        <v>26</v>
      </c>
    </row>
    <row r="304" hidden="1" customHeight="1" spans="1:21">
      <c r="A304" s="56" t="s">
        <v>1285</v>
      </c>
      <c r="B304" s="56" t="s">
        <v>19</v>
      </c>
      <c r="C304" s="56" t="s">
        <v>1286</v>
      </c>
      <c r="D304" s="56" t="s">
        <v>1287</v>
      </c>
      <c r="E304" s="56" t="s">
        <v>22</v>
      </c>
      <c r="F304" s="56" t="s">
        <v>1288</v>
      </c>
      <c r="G304" s="56" t="str">
        <f t="shared" si="9"/>
        <v>寺湾杨湾村</v>
      </c>
      <c r="H304" s="56" t="s">
        <v>1289</v>
      </c>
      <c r="I304" s="56" t="s">
        <v>25</v>
      </c>
      <c r="J304" s="56">
        <v>1</v>
      </c>
      <c r="K304" s="67">
        <v>1</v>
      </c>
      <c r="L304" s="67" t="s">
        <v>26</v>
      </c>
      <c r="M304" s="67" t="s">
        <v>26</v>
      </c>
      <c r="N304" s="67">
        <v>90</v>
      </c>
      <c r="O304" s="56">
        <v>500</v>
      </c>
      <c r="P304" s="56">
        <f t="shared" si="10"/>
        <v>1500</v>
      </c>
      <c r="Q304" s="56" t="s">
        <v>1290</v>
      </c>
      <c r="R304" s="56" t="s">
        <v>26</v>
      </c>
      <c r="S304" s="56" t="s">
        <v>26</v>
      </c>
      <c r="T304" s="56" t="s">
        <v>26</v>
      </c>
      <c r="U304" s="56" t="s">
        <v>26</v>
      </c>
    </row>
    <row r="305" hidden="1" customHeight="1" spans="1:21">
      <c r="A305" s="56" t="s">
        <v>1291</v>
      </c>
      <c r="B305" s="56" t="s">
        <v>19</v>
      </c>
      <c r="C305" s="56" t="s">
        <v>1292</v>
      </c>
      <c r="D305" s="56" t="s">
        <v>1293</v>
      </c>
      <c r="E305" s="56" t="s">
        <v>22</v>
      </c>
      <c r="F305" s="56" t="s">
        <v>1288</v>
      </c>
      <c r="G305" s="56" t="str">
        <f t="shared" si="9"/>
        <v>寺湾杨湾村</v>
      </c>
      <c r="H305" s="56" t="s">
        <v>1289</v>
      </c>
      <c r="I305" s="56" t="s">
        <v>25</v>
      </c>
      <c r="J305" s="56">
        <v>1</v>
      </c>
      <c r="K305" s="67">
        <v>1</v>
      </c>
      <c r="L305" s="67" t="s">
        <v>26</v>
      </c>
      <c r="M305" s="67" t="s">
        <v>26</v>
      </c>
      <c r="N305" s="67">
        <v>90</v>
      </c>
      <c r="O305" s="56">
        <v>500</v>
      </c>
      <c r="P305" s="56">
        <f t="shared" si="10"/>
        <v>1500</v>
      </c>
      <c r="Q305" s="56" t="s">
        <v>1294</v>
      </c>
      <c r="R305" s="56" t="s">
        <v>26</v>
      </c>
      <c r="S305" s="56" t="s">
        <v>26</v>
      </c>
      <c r="T305" s="56" t="s">
        <v>26</v>
      </c>
      <c r="U305" s="56" t="s">
        <v>26</v>
      </c>
    </row>
    <row r="306" hidden="1" customHeight="1" spans="1:21">
      <c r="A306" s="56" t="s">
        <v>1295</v>
      </c>
      <c r="B306" s="56" t="s">
        <v>19</v>
      </c>
      <c r="C306" s="56" t="s">
        <v>1296</v>
      </c>
      <c r="D306" s="56" t="s">
        <v>1297</v>
      </c>
      <c r="E306" s="56" t="s">
        <v>22</v>
      </c>
      <c r="F306" s="56" t="s">
        <v>1288</v>
      </c>
      <c r="G306" s="56" t="str">
        <f t="shared" si="9"/>
        <v>寺湾杨湾村</v>
      </c>
      <c r="H306" s="56" t="s">
        <v>1289</v>
      </c>
      <c r="I306" s="56" t="s">
        <v>25</v>
      </c>
      <c r="J306" s="56">
        <v>1</v>
      </c>
      <c r="K306" s="67">
        <v>1</v>
      </c>
      <c r="L306" s="67" t="s">
        <v>26</v>
      </c>
      <c r="M306" s="67" t="s">
        <v>26</v>
      </c>
      <c r="N306" s="67">
        <v>90</v>
      </c>
      <c r="O306" s="56">
        <v>500</v>
      </c>
      <c r="P306" s="56">
        <f t="shared" si="10"/>
        <v>1500</v>
      </c>
      <c r="Q306" s="56" t="s">
        <v>1298</v>
      </c>
      <c r="R306" s="56" t="s">
        <v>26</v>
      </c>
      <c r="S306" s="56" t="s">
        <v>26</v>
      </c>
      <c r="T306" s="56" t="s">
        <v>26</v>
      </c>
      <c r="U306" s="56" t="s">
        <v>26</v>
      </c>
    </row>
    <row r="307" hidden="1" customHeight="1" spans="1:21">
      <c r="A307" s="56" t="s">
        <v>1299</v>
      </c>
      <c r="B307" s="56" t="s">
        <v>267</v>
      </c>
      <c r="C307" s="56" t="s">
        <v>1300</v>
      </c>
      <c r="D307" s="56" t="s">
        <v>1301</v>
      </c>
      <c r="E307" s="56" t="s">
        <v>22</v>
      </c>
      <c r="F307" s="56" t="s">
        <v>1302</v>
      </c>
      <c r="G307" s="56" t="str">
        <f t="shared" si="9"/>
        <v>寺湾园岭槐村</v>
      </c>
      <c r="H307" s="56" t="s">
        <v>1303</v>
      </c>
      <c r="I307" s="56" t="s">
        <v>25</v>
      </c>
      <c r="J307" s="56">
        <v>1</v>
      </c>
      <c r="K307" s="67" t="s">
        <v>26</v>
      </c>
      <c r="L307" s="67"/>
      <c r="M307" s="67">
        <v>1</v>
      </c>
      <c r="N307" s="67">
        <v>900</v>
      </c>
      <c r="O307" s="56">
        <v>500</v>
      </c>
      <c r="P307" s="56">
        <f t="shared" si="10"/>
        <v>1500</v>
      </c>
      <c r="Q307" s="56" t="s">
        <v>1304</v>
      </c>
      <c r="R307" s="56" t="s">
        <v>26</v>
      </c>
      <c r="S307" s="56" t="s">
        <v>26</v>
      </c>
      <c r="T307" s="56" t="s">
        <v>26</v>
      </c>
      <c r="U307" s="56" t="s">
        <v>26</v>
      </c>
    </row>
    <row r="308" hidden="1" customHeight="1" spans="1:21">
      <c r="A308" s="56" t="s">
        <v>1305</v>
      </c>
      <c r="B308" s="56" t="s">
        <v>230</v>
      </c>
      <c r="C308" s="56" t="s">
        <v>1306</v>
      </c>
      <c r="D308" s="56" t="s">
        <v>1307</v>
      </c>
      <c r="E308" s="56" t="s">
        <v>22</v>
      </c>
      <c r="F308" s="56" t="s">
        <v>1302</v>
      </c>
      <c r="G308" s="56" t="str">
        <f t="shared" si="9"/>
        <v>寺湾园岭槐村</v>
      </c>
      <c r="H308" s="56" t="s">
        <v>1303</v>
      </c>
      <c r="I308" s="56" t="s">
        <v>25</v>
      </c>
      <c r="J308" s="56">
        <v>1</v>
      </c>
      <c r="K308" s="67">
        <v>1</v>
      </c>
      <c r="L308" s="67" t="s">
        <v>26</v>
      </c>
      <c r="M308" s="67" t="s">
        <v>26</v>
      </c>
      <c r="N308" s="67">
        <v>90</v>
      </c>
      <c r="O308" s="56">
        <v>500</v>
      </c>
      <c r="P308" s="56">
        <f t="shared" si="10"/>
        <v>1500</v>
      </c>
      <c r="Q308" s="56" t="s">
        <v>1308</v>
      </c>
      <c r="R308" s="56" t="s">
        <v>26</v>
      </c>
      <c r="S308" s="56" t="s">
        <v>26</v>
      </c>
      <c r="T308" s="56" t="s">
        <v>26</v>
      </c>
      <c r="U308" s="56" t="s">
        <v>26</v>
      </c>
    </row>
    <row r="309" hidden="1" customHeight="1" spans="1:21">
      <c r="A309" s="56" t="s">
        <v>1309</v>
      </c>
      <c r="B309" s="56" t="s">
        <v>19</v>
      </c>
      <c r="C309" s="56" t="s">
        <v>1310</v>
      </c>
      <c r="D309" s="56" t="s">
        <v>1311</v>
      </c>
      <c r="E309" s="56" t="s">
        <v>22</v>
      </c>
      <c r="F309" s="56" t="s">
        <v>1302</v>
      </c>
      <c r="G309" s="56" t="str">
        <f t="shared" si="9"/>
        <v>寺湾园岭槐村</v>
      </c>
      <c r="H309" s="56" t="s">
        <v>1303</v>
      </c>
      <c r="I309" s="56" t="s">
        <v>25</v>
      </c>
      <c r="J309" s="56">
        <v>1</v>
      </c>
      <c r="K309" s="67"/>
      <c r="L309" s="67">
        <v>1</v>
      </c>
      <c r="M309" s="67" t="s">
        <v>26</v>
      </c>
      <c r="N309" s="67">
        <v>270</v>
      </c>
      <c r="O309" s="56">
        <v>500</v>
      </c>
      <c r="P309" s="56">
        <f t="shared" si="10"/>
        <v>1500</v>
      </c>
      <c r="Q309" s="56" t="s">
        <v>1312</v>
      </c>
      <c r="R309" s="56" t="s">
        <v>26</v>
      </c>
      <c r="S309" s="56" t="s">
        <v>26</v>
      </c>
      <c r="T309" s="56" t="s">
        <v>26</v>
      </c>
      <c r="U309" s="56" t="s">
        <v>26</v>
      </c>
    </row>
    <row r="310" hidden="1" customHeight="1" spans="1:21">
      <c r="A310" s="56" t="s">
        <v>1313</v>
      </c>
      <c r="B310" s="56" t="s">
        <v>19</v>
      </c>
      <c r="C310" s="56" t="s">
        <v>1314</v>
      </c>
      <c r="D310" s="56" t="s">
        <v>1315</v>
      </c>
      <c r="E310" s="56" t="s">
        <v>22</v>
      </c>
      <c r="F310" s="56" t="s">
        <v>1302</v>
      </c>
      <c r="G310" s="56" t="str">
        <f t="shared" si="9"/>
        <v>寺湾园岭槐村</v>
      </c>
      <c r="H310" s="56" t="s">
        <v>1303</v>
      </c>
      <c r="I310" s="56" t="s">
        <v>25</v>
      </c>
      <c r="J310" s="56">
        <v>1</v>
      </c>
      <c r="K310" s="67">
        <v>1</v>
      </c>
      <c r="L310" s="67" t="s">
        <v>26</v>
      </c>
      <c r="M310" s="67" t="s">
        <v>26</v>
      </c>
      <c r="N310" s="67">
        <v>90</v>
      </c>
      <c r="O310" s="56">
        <v>500</v>
      </c>
      <c r="P310" s="56">
        <f t="shared" si="10"/>
        <v>1500</v>
      </c>
      <c r="Q310" s="56" t="s">
        <v>1316</v>
      </c>
      <c r="R310" s="56" t="s">
        <v>26</v>
      </c>
      <c r="S310" s="56" t="s">
        <v>26</v>
      </c>
      <c r="T310" s="56" t="s">
        <v>26</v>
      </c>
      <c r="U310" s="56" t="s">
        <v>26</v>
      </c>
    </row>
    <row r="311" hidden="1" customHeight="1" spans="1:21">
      <c r="A311" s="56" t="s">
        <v>1317</v>
      </c>
      <c r="B311" s="56" t="s">
        <v>19</v>
      </c>
      <c r="C311" s="56" t="s">
        <v>1318</v>
      </c>
      <c r="D311" s="56" t="s">
        <v>1319</v>
      </c>
      <c r="E311" s="56" t="s">
        <v>22</v>
      </c>
      <c r="F311" s="56" t="s">
        <v>1302</v>
      </c>
      <c r="G311" s="56" t="str">
        <f t="shared" si="9"/>
        <v>寺湾园岭槐村</v>
      </c>
      <c r="H311" s="56" t="s">
        <v>1303</v>
      </c>
      <c r="I311" s="56" t="s">
        <v>25</v>
      </c>
      <c r="J311" s="56">
        <v>1</v>
      </c>
      <c r="K311" s="67" t="s">
        <v>26</v>
      </c>
      <c r="L311" s="67"/>
      <c r="M311" s="67">
        <v>1</v>
      </c>
      <c r="N311" s="67">
        <v>900</v>
      </c>
      <c r="O311" s="56">
        <v>500</v>
      </c>
      <c r="P311" s="56">
        <f t="shared" si="10"/>
        <v>1500</v>
      </c>
      <c r="Q311" s="56" t="s">
        <v>1320</v>
      </c>
      <c r="R311" s="56" t="s">
        <v>26</v>
      </c>
      <c r="S311" s="56" t="s">
        <v>26</v>
      </c>
      <c r="T311" s="56" t="s">
        <v>26</v>
      </c>
      <c r="U311" s="56" t="s">
        <v>26</v>
      </c>
    </row>
    <row r="312" hidden="1" customHeight="1" spans="1:21">
      <c r="A312" s="56" t="s">
        <v>1321</v>
      </c>
      <c r="B312" s="56" t="s">
        <v>19</v>
      </c>
      <c r="C312" s="56" t="s">
        <v>1322</v>
      </c>
      <c r="D312" s="56" t="s">
        <v>1323</v>
      </c>
      <c r="E312" s="56" t="s">
        <v>22</v>
      </c>
      <c r="F312" s="56" t="s">
        <v>1302</v>
      </c>
      <c r="G312" s="56" t="str">
        <f t="shared" si="9"/>
        <v>寺湾园岭槐村</v>
      </c>
      <c r="H312" s="56" t="s">
        <v>1303</v>
      </c>
      <c r="I312" s="56" t="s">
        <v>25</v>
      </c>
      <c r="J312" s="56">
        <v>1</v>
      </c>
      <c r="K312" s="67">
        <v>1</v>
      </c>
      <c r="L312" s="67" t="s">
        <v>26</v>
      </c>
      <c r="M312" s="67" t="s">
        <v>26</v>
      </c>
      <c r="N312" s="67">
        <v>90</v>
      </c>
      <c r="O312" s="56">
        <v>500</v>
      </c>
      <c r="P312" s="56">
        <f t="shared" si="10"/>
        <v>1500</v>
      </c>
      <c r="Q312" s="56" t="s">
        <v>1324</v>
      </c>
      <c r="R312" s="56" t="s">
        <v>26</v>
      </c>
      <c r="S312" s="56" t="s">
        <v>26</v>
      </c>
      <c r="T312" s="56" t="s">
        <v>26</v>
      </c>
      <c r="U312" s="56" t="s">
        <v>26</v>
      </c>
    </row>
    <row r="313" hidden="1" customHeight="1" spans="1:21">
      <c r="A313" s="56" t="s">
        <v>1325</v>
      </c>
      <c r="B313" s="56" t="s">
        <v>19</v>
      </c>
      <c r="C313" s="56" t="s">
        <v>1326</v>
      </c>
      <c r="D313" s="56" t="s">
        <v>1327</v>
      </c>
      <c r="E313" s="56" t="s">
        <v>22</v>
      </c>
      <c r="F313" s="56" t="s">
        <v>1302</v>
      </c>
      <c r="G313" s="56" t="str">
        <f t="shared" si="9"/>
        <v>寺湾园岭槐村</v>
      </c>
      <c r="H313" s="56" t="s">
        <v>1303</v>
      </c>
      <c r="I313" s="56" t="s">
        <v>25</v>
      </c>
      <c r="J313" s="56">
        <v>1</v>
      </c>
      <c r="K313" s="67"/>
      <c r="L313" s="67">
        <v>1</v>
      </c>
      <c r="M313" s="67" t="s">
        <v>26</v>
      </c>
      <c r="N313" s="67">
        <v>270</v>
      </c>
      <c r="O313" s="56">
        <v>500</v>
      </c>
      <c r="P313" s="56">
        <f t="shared" si="10"/>
        <v>1500</v>
      </c>
      <c r="Q313" s="56" t="s">
        <v>1328</v>
      </c>
      <c r="R313" s="56" t="s">
        <v>26</v>
      </c>
      <c r="S313" s="56" t="s">
        <v>26</v>
      </c>
      <c r="T313" s="56" t="s">
        <v>26</v>
      </c>
      <c r="U313" s="56" t="s">
        <v>26</v>
      </c>
    </row>
    <row r="314" hidden="1" customHeight="1" spans="1:21">
      <c r="A314" s="56" t="s">
        <v>1329</v>
      </c>
      <c r="B314" s="56" t="s">
        <v>19</v>
      </c>
      <c r="C314" s="56" t="s">
        <v>1330</v>
      </c>
      <c r="D314" s="56" t="s">
        <v>1331</v>
      </c>
      <c r="E314" s="56" t="s">
        <v>22</v>
      </c>
      <c r="F314" s="56" t="s">
        <v>1302</v>
      </c>
      <c r="G314" s="56" t="str">
        <f t="shared" si="9"/>
        <v>寺湾园岭槐村</v>
      </c>
      <c r="H314" s="56" t="s">
        <v>1303</v>
      </c>
      <c r="I314" s="56" t="s">
        <v>25</v>
      </c>
      <c r="J314" s="56">
        <v>1</v>
      </c>
      <c r="K314" s="67">
        <v>1</v>
      </c>
      <c r="L314" s="67" t="s">
        <v>26</v>
      </c>
      <c r="M314" s="67" t="s">
        <v>26</v>
      </c>
      <c r="N314" s="67">
        <v>90</v>
      </c>
      <c r="O314" s="56">
        <v>500</v>
      </c>
      <c r="P314" s="56">
        <f t="shared" si="10"/>
        <v>1500</v>
      </c>
      <c r="Q314" s="56" t="s">
        <v>1332</v>
      </c>
      <c r="R314" s="56" t="s">
        <v>26</v>
      </c>
      <c r="S314" s="56" t="s">
        <v>26</v>
      </c>
      <c r="T314" s="56" t="s">
        <v>26</v>
      </c>
      <c r="U314" s="56" t="s">
        <v>26</v>
      </c>
    </row>
    <row r="315" hidden="1" customHeight="1" spans="1:21">
      <c r="A315" s="56" t="s">
        <v>1333</v>
      </c>
      <c r="B315" s="56" t="s">
        <v>19</v>
      </c>
      <c r="C315" s="56" t="s">
        <v>1334</v>
      </c>
      <c r="D315" s="56" t="s">
        <v>1335</v>
      </c>
      <c r="E315" s="56" t="s">
        <v>22</v>
      </c>
      <c r="F315" s="56" t="s">
        <v>1302</v>
      </c>
      <c r="G315" s="56" t="str">
        <f t="shared" si="9"/>
        <v>寺湾园岭槐村</v>
      </c>
      <c r="H315" s="56" t="s">
        <v>1303</v>
      </c>
      <c r="I315" s="56" t="s">
        <v>25</v>
      </c>
      <c r="J315" s="56">
        <v>1</v>
      </c>
      <c r="K315" s="67"/>
      <c r="L315" s="67" t="s">
        <v>26</v>
      </c>
      <c r="M315" s="67">
        <v>1</v>
      </c>
      <c r="N315" s="67">
        <v>900</v>
      </c>
      <c r="O315" s="56">
        <v>500</v>
      </c>
      <c r="P315" s="56">
        <f t="shared" si="10"/>
        <v>1500</v>
      </c>
      <c r="Q315" s="56" t="s">
        <v>1336</v>
      </c>
      <c r="R315" s="56" t="s">
        <v>26</v>
      </c>
      <c r="S315" s="56" t="s">
        <v>26</v>
      </c>
      <c r="T315" s="56" t="s">
        <v>26</v>
      </c>
      <c r="U315" s="56" t="s">
        <v>26</v>
      </c>
    </row>
    <row r="316" hidden="1" customHeight="1" spans="1:21">
      <c r="A316" s="56" t="s">
        <v>1337</v>
      </c>
      <c r="B316" s="56" t="s">
        <v>19</v>
      </c>
      <c r="C316" s="56" t="s">
        <v>1338</v>
      </c>
      <c r="D316" s="56" t="s">
        <v>1339</v>
      </c>
      <c r="E316" s="56" t="s">
        <v>22</v>
      </c>
      <c r="F316" s="56" t="s">
        <v>1302</v>
      </c>
      <c r="G316" s="56" t="str">
        <f t="shared" si="9"/>
        <v>寺湾园岭槐村</v>
      </c>
      <c r="H316" s="56" t="s">
        <v>1303</v>
      </c>
      <c r="I316" s="56" t="s">
        <v>25</v>
      </c>
      <c r="J316" s="56">
        <v>1</v>
      </c>
      <c r="K316" s="67">
        <v>1</v>
      </c>
      <c r="L316" s="67" t="s">
        <v>26</v>
      </c>
      <c r="M316" s="67" t="s">
        <v>26</v>
      </c>
      <c r="N316" s="67">
        <v>90</v>
      </c>
      <c r="O316" s="56">
        <v>500</v>
      </c>
      <c r="P316" s="56">
        <f t="shared" si="10"/>
        <v>1500</v>
      </c>
      <c r="Q316" s="56" t="s">
        <v>1340</v>
      </c>
      <c r="R316" s="56" t="s">
        <v>26</v>
      </c>
      <c r="S316" s="56" t="s">
        <v>26</v>
      </c>
      <c r="T316" s="56" t="s">
        <v>26</v>
      </c>
      <c r="U316" s="56" t="s">
        <v>26</v>
      </c>
    </row>
    <row r="317" hidden="1" customHeight="1" spans="1:21">
      <c r="A317" s="56" t="s">
        <v>1341</v>
      </c>
      <c r="B317" s="56" t="s">
        <v>19</v>
      </c>
      <c r="C317" s="56" t="s">
        <v>1342</v>
      </c>
      <c r="D317" s="56" t="s">
        <v>1343</v>
      </c>
      <c r="E317" s="56" t="s">
        <v>22</v>
      </c>
      <c r="F317" s="56" t="s">
        <v>1302</v>
      </c>
      <c r="G317" s="56" t="str">
        <f t="shared" si="9"/>
        <v>寺湾园岭槐村</v>
      </c>
      <c r="H317" s="56" t="s">
        <v>1303</v>
      </c>
      <c r="I317" s="56" t="s">
        <v>25</v>
      </c>
      <c r="J317" s="56">
        <v>1</v>
      </c>
      <c r="K317" s="67"/>
      <c r="L317" s="67">
        <v>1</v>
      </c>
      <c r="M317" s="67" t="s">
        <v>26</v>
      </c>
      <c r="N317" s="67">
        <v>270</v>
      </c>
      <c r="O317" s="56">
        <v>500</v>
      </c>
      <c r="P317" s="56">
        <f t="shared" si="10"/>
        <v>1500</v>
      </c>
      <c r="Q317" s="56" t="s">
        <v>1344</v>
      </c>
      <c r="R317" s="56" t="s">
        <v>26</v>
      </c>
      <c r="S317" s="56" t="s">
        <v>26</v>
      </c>
      <c r="T317" s="56" t="s">
        <v>26</v>
      </c>
      <c r="U317" s="56" t="s">
        <v>26</v>
      </c>
    </row>
    <row r="318" hidden="1" customHeight="1" spans="1:21">
      <c r="A318" s="56" t="s">
        <v>1345</v>
      </c>
      <c r="B318" s="56" t="s">
        <v>19</v>
      </c>
      <c r="C318" s="56" t="s">
        <v>1346</v>
      </c>
      <c r="D318" s="56" t="s">
        <v>1347</v>
      </c>
      <c r="E318" s="56" t="s">
        <v>22</v>
      </c>
      <c r="F318" s="56" t="s">
        <v>1302</v>
      </c>
      <c r="G318" s="56" t="str">
        <f t="shared" si="9"/>
        <v>寺湾园岭槐村</v>
      </c>
      <c r="H318" s="56" t="s">
        <v>1303</v>
      </c>
      <c r="I318" s="56" t="s">
        <v>25</v>
      </c>
      <c r="J318" s="56">
        <v>1</v>
      </c>
      <c r="K318" s="67"/>
      <c r="L318" s="67" t="s">
        <v>26</v>
      </c>
      <c r="M318" s="67">
        <v>1</v>
      </c>
      <c r="N318" s="67">
        <v>900</v>
      </c>
      <c r="O318" s="56">
        <v>500</v>
      </c>
      <c r="P318" s="56">
        <f t="shared" si="10"/>
        <v>1500</v>
      </c>
      <c r="Q318" s="56" t="s">
        <v>1348</v>
      </c>
      <c r="R318" s="56" t="s">
        <v>26</v>
      </c>
      <c r="S318" s="56" t="s">
        <v>26</v>
      </c>
      <c r="T318" s="56" t="s">
        <v>26</v>
      </c>
      <c r="U318" s="56" t="s">
        <v>26</v>
      </c>
    </row>
    <row r="319" hidden="1" customHeight="1" spans="1:21">
      <c r="A319" s="56" t="s">
        <v>1349</v>
      </c>
      <c r="B319" s="56" t="s">
        <v>19</v>
      </c>
      <c r="C319" s="56" t="s">
        <v>1350</v>
      </c>
      <c r="D319" s="56" t="s">
        <v>1351</v>
      </c>
      <c r="E319" s="56" t="s">
        <v>22</v>
      </c>
      <c r="F319" s="56" t="s">
        <v>1302</v>
      </c>
      <c r="G319" s="56" t="str">
        <f t="shared" si="9"/>
        <v>寺湾园岭槐村</v>
      </c>
      <c r="H319" s="56" t="s">
        <v>1303</v>
      </c>
      <c r="I319" s="56" t="s">
        <v>25</v>
      </c>
      <c r="J319" s="56">
        <v>1</v>
      </c>
      <c r="K319" s="67">
        <v>1</v>
      </c>
      <c r="L319" s="67" t="s">
        <v>26</v>
      </c>
      <c r="M319" s="67" t="s">
        <v>26</v>
      </c>
      <c r="N319" s="67">
        <v>90</v>
      </c>
      <c r="O319" s="56">
        <v>500</v>
      </c>
      <c r="P319" s="56">
        <f t="shared" si="10"/>
        <v>1500</v>
      </c>
      <c r="Q319" s="56" t="s">
        <v>1352</v>
      </c>
      <c r="R319" s="56" t="s">
        <v>26</v>
      </c>
      <c r="S319" s="56" t="s">
        <v>26</v>
      </c>
      <c r="T319" s="56" t="s">
        <v>26</v>
      </c>
      <c r="U319" s="56" t="s">
        <v>26</v>
      </c>
    </row>
    <row r="320" hidden="1" customHeight="1" spans="1:21">
      <c r="A320" s="56" t="s">
        <v>1353</v>
      </c>
      <c r="B320" s="56" t="s">
        <v>19</v>
      </c>
      <c r="C320" s="56" t="s">
        <v>1354</v>
      </c>
      <c r="D320" s="56" t="s">
        <v>1355</v>
      </c>
      <c r="E320" s="56" t="s">
        <v>22</v>
      </c>
      <c r="F320" s="56" t="s">
        <v>1302</v>
      </c>
      <c r="G320" s="56" t="str">
        <f t="shared" si="9"/>
        <v>寺湾园岭槐村</v>
      </c>
      <c r="H320" s="56" t="s">
        <v>1303</v>
      </c>
      <c r="I320" s="56" t="s">
        <v>25</v>
      </c>
      <c r="J320" s="56">
        <v>1</v>
      </c>
      <c r="K320" s="67">
        <v>1</v>
      </c>
      <c r="L320" s="67" t="s">
        <v>26</v>
      </c>
      <c r="M320" s="67" t="s">
        <v>26</v>
      </c>
      <c r="N320" s="67">
        <v>90</v>
      </c>
      <c r="O320" s="56">
        <v>500</v>
      </c>
      <c r="P320" s="56">
        <f t="shared" si="10"/>
        <v>1500</v>
      </c>
      <c r="Q320" s="56" t="s">
        <v>1356</v>
      </c>
      <c r="R320" s="56" t="s">
        <v>26</v>
      </c>
      <c r="S320" s="56" t="s">
        <v>26</v>
      </c>
      <c r="T320" s="56" t="s">
        <v>26</v>
      </c>
      <c r="U320" s="56" t="s">
        <v>26</v>
      </c>
    </row>
    <row r="321" hidden="1" customHeight="1" spans="1:21">
      <c r="A321" s="56" t="s">
        <v>1357</v>
      </c>
      <c r="B321" s="56" t="s">
        <v>19</v>
      </c>
      <c r="C321" s="56" t="s">
        <v>1358</v>
      </c>
      <c r="D321" s="56" t="s">
        <v>1359</v>
      </c>
      <c r="E321" s="56" t="s">
        <v>22</v>
      </c>
      <c r="F321" s="56" t="s">
        <v>1302</v>
      </c>
      <c r="G321" s="56" t="str">
        <f t="shared" si="9"/>
        <v>寺湾园岭槐村</v>
      </c>
      <c r="H321" s="56" t="s">
        <v>1303</v>
      </c>
      <c r="I321" s="56" t="s">
        <v>25</v>
      </c>
      <c r="J321" s="56">
        <v>1</v>
      </c>
      <c r="K321" s="67">
        <v>1</v>
      </c>
      <c r="L321" s="67" t="s">
        <v>26</v>
      </c>
      <c r="M321" s="67" t="s">
        <v>26</v>
      </c>
      <c r="N321" s="67">
        <v>90</v>
      </c>
      <c r="O321" s="56">
        <v>500</v>
      </c>
      <c r="P321" s="56">
        <f t="shared" si="10"/>
        <v>1500</v>
      </c>
      <c r="Q321" s="56" t="s">
        <v>1360</v>
      </c>
      <c r="R321" s="56" t="s">
        <v>26</v>
      </c>
      <c r="S321" s="56" t="s">
        <v>26</v>
      </c>
      <c r="T321" s="56" t="s">
        <v>26</v>
      </c>
      <c r="U321" s="56" t="s">
        <v>26</v>
      </c>
    </row>
    <row r="322" hidden="1" customHeight="1" spans="1:21">
      <c r="A322" s="56" t="s">
        <v>1361</v>
      </c>
      <c r="B322" s="56" t="s">
        <v>19</v>
      </c>
      <c r="C322" s="56" t="s">
        <v>1362</v>
      </c>
      <c r="D322" s="56" t="s">
        <v>1363</v>
      </c>
      <c r="E322" s="56" t="s">
        <v>22</v>
      </c>
      <c r="F322" s="56" t="s">
        <v>1302</v>
      </c>
      <c r="G322" s="56" t="str">
        <f t="shared" ref="G322:G338" si="11">E322&amp;F322</f>
        <v>寺湾园岭槐村</v>
      </c>
      <c r="H322" s="56" t="s">
        <v>1303</v>
      </c>
      <c r="I322" s="56" t="s">
        <v>25</v>
      </c>
      <c r="J322" s="56">
        <v>1</v>
      </c>
      <c r="K322" s="67"/>
      <c r="L322" s="67">
        <v>1</v>
      </c>
      <c r="M322" s="67" t="s">
        <v>26</v>
      </c>
      <c r="N322" s="67">
        <v>270</v>
      </c>
      <c r="O322" s="56">
        <v>500</v>
      </c>
      <c r="P322" s="56">
        <f t="shared" si="10"/>
        <v>1500</v>
      </c>
      <c r="Q322" s="56" t="s">
        <v>1364</v>
      </c>
      <c r="R322" s="56" t="s">
        <v>26</v>
      </c>
      <c r="S322" s="56" t="s">
        <v>26</v>
      </c>
      <c r="T322" s="56" t="s">
        <v>26</v>
      </c>
      <c r="U322" s="56" t="s">
        <v>26</v>
      </c>
    </row>
    <row r="323" hidden="1" customHeight="1" spans="1:21">
      <c r="A323" s="56" t="s">
        <v>1365</v>
      </c>
      <c r="B323" s="56" t="s">
        <v>19</v>
      </c>
      <c r="C323" s="56" t="s">
        <v>1366</v>
      </c>
      <c r="D323" s="56" t="s">
        <v>1367</v>
      </c>
      <c r="E323" s="56" t="s">
        <v>22</v>
      </c>
      <c r="F323" s="56" t="s">
        <v>1302</v>
      </c>
      <c r="G323" s="56" t="str">
        <f t="shared" si="11"/>
        <v>寺湾园岭槐村</v>
      </c>
      <c r="H323" s="56" t="s">
        <v>1303</v>
      </c>
      <c r="I323" s="56" t="s">
        <v>25</v>
      </c>
      <c r="J323" s="56">
        <v>1</v>
      </c>
      <c r="K323" s="67">
        <v>1</v>
      </c>
      <c r="L323" s="67" t="s">
        <v>26</v>
      </c>
      <c r="M323" s="67" t="s">
        <v>26</v>
      </c>
      <c r="N323" s="67">
        <v>90</v>
      </c>
      <c r="O323" s="56">
        <v>500</v>
      </c>
      <c r="P323" s="56">
        <f t="shared" si="10"/>
        <v>1500</v>
      </c>
      <c r="Q323" s="56" t="s">
        <v>1368</v>
      </c>
      <c r="R323" s="56" t="s">
        <v>26</v>
      </c>
      <c r="S323" s="56" t="s">
        <v>26</v>
      </c>
      <c r="T323" s="56" t="s">
        <v>26</v>
      </c>
      <c r="U323" s="56" t="s">
        <v>26</v>
      </c>
    </row>
    <row r="324" hidden="1" customHeight="1" spans="1:21">
      <c r="A324" s="56" t="s">
        <v>1369</v>
      </c>
      <c r="B324" s="56" t="s">
        <v>19</v>
      </c>
      <c r="C324" s="56" t="s">
        <v>1370</v>
      </c>
      <c r="D324" s="56" t="s">
        <v>1371</v>
      </c>
      <c r="E324" s="56" t="s">
        <v>22</v>
      </c>
      <c r="F324" s="56" t="s">
        <v>1302</v>
      </c>
      <c r="G324" s="56" t="str">
        <f t="shared" si="11"/>
        <v>寺湾园岭槐村</v>
      </c>
      <c r="H324" s="56" t="s">
        <v>1303</v>
      </c>
      <c r="I324" s="56" t="s">
        <v>25</v>
      </c>
      <c r="J324" s="56">
        <v>1</v>
      </c>
      <c r="K324" s="67">
        <v>1</v>
      </c>
      <c r="L324" s="67" t="s">
        <v>26</v>
      </c>
      <c r="M324" s="67" t="s">
        <v>26</v>
      </c>
      <c r="N324" s="67">
        <v>90</v>
      </c>
      <c r="O324" s="56">
        <v>500</v>
      </c>
      <c r="P324" s="56">
        <f t="shared" si="10"/>
        <v>1500</v>
      </c>
      <c r="Q324" s="56" t="s">
        <v>1372</v>
      </c>
      <c r="R324" s="56" t="s">
        <v>26</v>
      </c>
      <c r="S324" s="56" t="s">
        <v>26</v>
      </c>
      <c r="T324" s="56" t="s">
        <v>26</v>
      </c>
      <c r="U324" s="56" t="s">
        <v>26</v>
      </c>
    </row>
    <row r="325" hidden="1" customHeight="1" spans="1:21">
      <c r="A325" s="56" t="s">
        <v>1373</v>
      </c>
      <c r="B325" s="56" t="s">
        <v>19</v>
      </c>
      <c r="C325" s="56" t="s">
        <v>1374</v>
      </c>
      <c r="D325" s="56" t="s">
        <v>1375</v>
      </c>
      <c r="E325" s="56" t="s">
        <v>22</v>
      </c>
      <c r="F325" s="56" t="s">
        <v>1302</v>
      </c>
      <c r="G325" s="56" t="str">
        <f t="shared" si="11"/>
        <v>寺湾园岭槐村</v>
      </c>
      <c r="H325" s="56" t="s">
        <v>1303</v>
      </c>
      <c r="I325" s="56" t="s">
        <v>25</v>
      </c>
      <c r="J325" s="56">
        <v>1</v>
      </c>
      <c r="K325" s="67" t="s">
        <v>26</v>
      </c>
      <c r="L325" s="67" t="s">
        <v>26</v>
      </c>
      <c r="M325" s="67">
        <v>1</v>
      </c>
      <c r="N325" s="67">
        <v>900</v>
      </c>
      <c r="O325" s="56">
        <v>500</v>
      </c>
      <c r="P325" s="56">
        <f t="shared" si="10"/>
        <v>1500</v>
      </c>
      <c r="Q325" s="56" t="s">
        <v>1376</v>
      </c>
      <c r="R325" s="56" t="s">
        <v>26</v>
      </c>
      <c r="S325" s="56" t="s">
        <v>26</v>
      </c>
      <c r="T325" s="56" t="s">
        <v>26</v>
      </c>
      <c r="U325" s="56" t="s">
        <v>26</v>
      </c>
    </row>
    <row r="326" hidden="1" customHeight="1" spans="1:21">
      <c r="A326" s="56" t="s">
        <v>1377</v>
      </c>
      <c r="B326" s="56" t="s">
        <v>19</v>
      </c>
      <c r="C326" s="56" t="s">
        <v>1378</v>
      </c>
      <c r="D326" s="56" t="s">
        <v>1379</v>
      </c>
      <c r="E326" s="56" t="s">
        <v>22</v>
      </c>
      <c r="F326" s="56" t="s">
        <v>1380</v>
      </c>
      <c r="G326" s="56" t="str">
        <f t="shared" si="11"/>
        <v>寺湾赵河村</v>
      </c>
      <c r="H326" s="56" t="s">
        <v>1381</v>
      </c>
      <c r="I326" s="56" t="s">
        <v>25</v>
      </c>
      <c r="J326" s="56">
        <v>1</v>
      </c>
      <c r="K326" s="67">
        <v>1</v>
      </c>
      <c r="L326" s="67" t="s">
        <v>26</v>
      </c>
      <c r="M326" s="67" t="s">
        <v>26</v>
      </c>
      <c r="N326" s="67">
        <v>90</v>
      </c>
      <c r="O326" s="56">
        <v>500</v>
      </c>
      <c r="P326" s="56">
        <f t="shared" si="10"/>
        <v>1500</v>
      </c>
      <c r="Q326" s="56" t="s">
        <v>1382</v>
      </c>
      <c r="R326" s="56" t="s">
        <v>26</v>
      </c>
      <c r="S326" s="56" t="s">
        <v>26</v>
      </c>
      <c r="T326" s="56" t="s">
        <v>26</v>
      </c>
      <c r="U326" s="56" t="s">
        <v>26</v>
      </c>
    </row>
    <row r="327" hidden="1" customHeight="1" spans="1:21">
      <c r="A327" s="56" t="s">
        <v>1383</v>
      </c>
      <c r="B327" s="56" t="s">
        <v>19</v>
      </c>
      <c r="C327" s="56" t="s">
        <v>1384</v>
      </c>
      <c r="D327" s="56" t="s">
        <v>1385</v>
      </c>
      <c r="E327" s="56" t="s">
        <v>22</v>
      </c>
      <c r="F327" s="56" t="s">
        <v>1380</v>
      </c>
      <c r="G327" s="56" t="str">
        <f t="shared" si="11"/>
        <v>寺湾赵河村</v>
      </c>
      <c r="H327" s="56" t="s">
        <v>1381</v>
      </c>
      <c r="I327" s="56" t="s">
        <v>25</v>
      </c>
      <c r="J327" s="56">
        <v>1</v>
      </c>
      <c r="K327" s="67">
        <v>1</v>
      </c>
      <c r="L327" s="67" t="s">
        <v>26</v>
      </c>
      <c r="M327" s="67" t="s">
        <v>26</v>
      </c>
      <c r="N327" s="67">
        <v>90</v>
      </c>
      <c r="O327" s="56">
        <v>500</v>
      </c>
      <c r="P327" s="56">
        <f t="shared" si="10"/>
        <v>1500</v>
      </c>
      <c r="Q327" s="56" t="s">
        <v>1386</v>
      </c>
      <c r="R327" s="56" t="s">
        <v>26</v>
      </c>
      <c r="S327" s="56" t="s">
        <v>26</v>
      </c>
      <c r="T327" s="56" t="s">
        <v>26</v>
      </c>
      <c r="U327" s="56" t="s">
        <v>26</v>
      </c>
    </row>
    <row r="328" hidden="1" customHeight="1" spans="1:21">
      <c r="A328" s="56" t="s">
        <v>1387</v>
      </c>
      <c r="B328" s="56" t="s">
        <v>19</v>
      </c>
      <c r="C328" s="56" t="s">
        <v>1388</v>
      </c>
      <c r="D328" s="56" t="s">
        <v>1389</v>
      </c>
      <c r="E328" s="56" t="s">
        <v>22</v>
      </c>
      <c r="F328" s="56" t="s">
        <v>1380</v>
      </c>
      <c r="G328" s="56" t="str">
        <f t="shared" si="11"/>
        <v>寺湾赵河村</v>
      </c>
      <c r="H328" s="56" t="s">
        <v>1381</v>
      </c>
      <c r="I328" s="56" t="s">
        <v>25</v>
      </c>
      <c r="J328" s="56">
        <v>1</v>
      </c>
      <c r="K328" s="67">
        <v>1</v>
      </c>
      <c r="L328" s="67" t="s">
        <v>26</v>
      </c>
      <c r="M328" s="67" t="s">
        <v>26</v>
      </c>
      <c r="N328" s="67">
        <v>90</v>
      </c>
      <c r="O328" s="56">
        <v>500</v>
      </c>
      <c r="P328" s="56">
        <f t="shared" si="10"/>
        <v>1500</v>
      </c>
      <c r="Q328" s="56" t="s">
        <v>1390</v>
      </c>
      <c r="R328" s="56" t="s">
        <v>26</v>
      </c>
      <c r="S328" s="56" t="s">
        <v>26</v>
      </c>
      <c r="T328" s="56" t="s">
        <v>26</v>
      </c>
      <c r="U328" s="56" t="s">
        <v>26</v>
      </c>
    </row>
    <row r="329" hidden="1" customHeight="1" spans="1:21">
      <c r="A329" s="56" t="s">
        <v>1391</v>
      </c>
      <c r="B329" s="56" t="s">
        <v>19</v>
      </c>
      <c r="C329" s="56" t="s">
        <v>1392</v>
      </c>
      <c r="D329" s="56" t="s">
        <v>1393</v>
      </c>
      <c r="E329" s="56" t="s">
        <v>22</v>
      </c>
      <c r="F329" s="56" t="s">
        <v>1380</v>
      </c>
      <c r="G329" s="56" t="str">
        <f t="shared" si="11"/>
        <v>寺湾赵河村</v>
      </c>
      <c r="H329" s="56" t="s">
        <v>1381</v>
      </c>
      <c r="I329" s="56" t="s">
        <v>25</v>
      </c>
      <c r="J329" s="56">
        <v>1</v>
      </c>
      <c r="K329" s="67">
        <v>1</v>
      </c>
      <c r="L329" s="67" t="s">
        <v>26</v>
      </c>
      <c r="M329" s="67" t="s">
        <v>26</v>
      </c>
      <c r="N329" s="67">
        <v>90</v>
      </c>
      <c r="O329" s="56">
        <v>500</v>
      </c>
      <c r="P329" s="56">
        <f t="shared" si="10"/>
        <v>1500</v>
      </c>
      <c r="Q329" s="56" t="s">
        <v>1394</v>
      </c>
      <c r="R329" s="56" t="s">
        <v>26</v>
      </c>
      <c r="S329" s="56" t="s">
        <v>26</v>
      </c>
      <c r="T329" s="56" t="s">
        <v>26</v>
      </c>
      <c r="U329" s="56" t="s">
        <v>26</v>
      </c>
    </row>
    <row r="330" hidden="1" customHeight="1" spans="1:21">
      <c r="A330" s="56" t="s">
        <v>1395</v>
      </c>
      <c r="B330" s="56" t="s">
        <v>19</v>
      </c>
      <c r="C330" s="56" t="s">
        <v>1396</v>
      </c>
      <c r="D330" s="56" t="s">
        <v>1397</v>
      </c>
      <c r="E330" s="56" t="s">
        <v>22</v>
      </c>
      <c r="F330" s="56" t="s">
        <v>1380</v>
      </c>
      <c r="G330" s="56" t="str">
        <f t="shared" si="11"/>
        <v>寺湾赵河村</v>
      </c>
      <c r="H330" s="56" t="s">
        <v>1381</v>
      </c>
      <c r="I330" s="56" t="s">
        <v>25</v>
      </c>
      <c r="J330" s="56">
        <v>1</v>
      </c>
      <c r="K330" s="67">
        <v>1</v>
      </c>
      <c r="L330" s="67" t="s">
        <v>26</v>
      </c>
      <c r="M330" s="67" t="s">
        <v>26</v>
      </c>
      <c r="N330" s="67">
        <v>90</v>
      </c>
      <c r="O330" s="56">
        <v>500</v>
      </c>
      <c r="P330" s="56">
        <f t="shared" si="10"/>
        <v>1500</v>
      </c>
      <c r="Q330" s="56" t="s">
        <v>1398</v>
      </c>
      <c r="R330" s="56" t="s">
        <v>26</v>
      </c>
      <c r="S330" s="56" t="s">
        <v>26</v>
      </c>
      <c r="T330" s="56" t="s">
        <v>26</v>
      </c>
      <c r="U330" s="56" t="s">
        <v>26</v>
      </c>
    </row>
    <row r="331" hidden="1" customHeight="1" spans="1:21">
      <c r="A331" s="56" t="s">
        <v>1399</v>
      </c>
      <c r="B331" s="56" t="s">
        <v>19</v>
      </c>
      <c r="C331" s="56" t="s">
        <v>1400</v>
      </c>
      <c r="D331" s="56" t="s">
        <v>1401</v>
      </c>
      <c r="E331" s="56" t="s">
        <v>22</v>
      </c>
      <c r="F331" s="56" t="s">
        <v>1380</v>
      </c>
      <c r="G331" s="56" t="str">
        <f t="shared" si="11"/>
        <v>寺湾赵河村</v>
      </c>
      <c r="H331" s="56" t="s">
        <v>1381</v>
      </c>
      <c r="I331" s="56" t="s">
        <v>25</v>
      </c>
      <c r="J331" s="56">
        <v>1</v>
      </c>
      <c r="K331" s="67">
        <v>1</v>
      </c>
      <c r="L331" s="67" t="s">
        <v>26</v>
      </c>
      <c r="M331" s="67" t="s">
        <v>26</v>
      </c>
      <c r="N331" s="67">
        <v>90</v>
      </c>
      <c r="O331" s="56">
        <v>500</v>
      </c>
      <c r="P331" s="56">
        <f t="shared" si="10"/>
        <v>1500</v>
      </c>
      <c r="Q331" s="56" t="s">
        <v>1402</v>
      </c>
      <c r="R331" s="56" t="s">
        <v>26</v>
      </c>
      <c r="S331" s="56" t="s">
        <v>26</v>
      </c>
      <c r="T331" s="56" t="s">
        <v>26</v>
      </c>
      <c r="U331" s="56" t="s">
        <v>26</v>
      </c>
    </row>
    <row r="332" hidden="1" customHeight="1" spans="1:21">
      <c r="A332" s="56" t="s">
        <v>1403</v>
      </c>
      <c r="B332" s="56" t="s">
        <v>19</v>
      </c>
      <c r="C332" s="56" t="s">
        <v>1404</v>
      </c>
      <c r="D332" s="56" t="s">
        <v>1405</v>
      </c>
      <c r="E332" s="56" t="s">
        <v>22</v>
      </c>
      <c r="F332" s="56" t="s">
        <v>1380</v>
      </c>
      <c r="G332" s="56" t="str">
        <f t="shared" si="11"/>
        <v>寺湾赵河村</v>
      </c>
      <c r="H332" s="56" t="s">
        <v>1381</v>
      </c>
      <c r="I332" s="56" t="s">
        <v>25</v>
      </c>
      <c r="J332" s="56">
        <v>1</v>
      </c>
      <c r="K332" s="67">
        <v>1</v>
      </c>
      <c r="L332" s="67" t="s">
        <v>26</v>
      </c>
      <c r="M332" s="67" t="s">
        <v>26</v>
      </c>
      <c r="N332" s="67">
        <v>90</v>
      </c>
      <c r="O332" s="56">
        <v>500</v>
      </c>
      <c r="P332" s="56">
        <f t="shared" si="10"/>
        <v>1500</v>
      </c>
      <c r="Q332" s="56" t="s">
        <v>1406</v>
      </c>
      <c r="R332" s="56" t="s">
        <v>26</v>
      </c>
      <c r="S332" s="56" t="s">
        <v>26</v>
      </c>
      <c r="T332" s="56" t="s">
        <v>26</v>
      </c>
      <c r="U332" s="56" t="s">
        <v>26</v>
      </c>
    </row>
    <row r="333" hidden="1" customHeight="1" spans="1:21">
      <c r="A333" s="56" t="s">
        <v>1407</v>
      </c>
      <c r="B333" s="56" t="s">
        <v>19</v>
      </c>
      <c r="C333" s="56" t="s">
        <v>1408</v>
      </c>
      <c r="D333" s="56" t="s">
        <v>1409</v>
      </c>
      <c r="E333" s="56" t="s">
        <v>22</v>
      </c>
      <c r="F333" s="56" t="s">
        <v>1380</v>
      </c>
      <c r="G333" s="56" t="str">
        <f t="shared" si="11"/>
        <v>寺湾赵河村</v>
      </c>
      <c r="H333" s="56" t="s">
        <v>1381</v>
      </c>
      <c r="I333" s="56" t="s">
        <v>25</v>
      </c>
      <c r="J333" s="56">
        <v>1</v>
      </c>
      <c r="K333" s="67">
        <v>1</v>
      </c>
      <c r="L333" s="67" t="s">
        <v>26</v>
      </c>
      <c r="M333" s="67" t="s">
        <v>26</v>
      </c>
      <c r="N333" s="67">
        <v>90</v>
      </c>
      <c r="O333" s="56">
        <v>500</v>
      </c>
      <c r="P333" s="56">
        <f t="shared" si="10"/>
        <v>1500</v>
      </c>
      <c r="Q333" s="56" t="s">
        <v>1410</v>
      </c>
      <c r="R333" s="56" t="s">
        <v>26</v>
      </c>
      <c r="S333" s="56" t="s">
        <v>26</v>
      </c>
      <c r="T333" s="56" t="s">
        <v>26</v>
      </c>
      <c r="U333" s="56" t="s">
        <v>26</v>
      </c>
    </row>
    <row r="334" hidden="1" customHeight="1" spans="1:21">
      <c r="A334" s="56" t="s">
        <v>1411</v>
      </c>
      <c r="B334" s="56" t="s">
        <v>19</v>
      </c>
      <c r="C334" s="56" t="s">
        <v>1412</v>
      </c>
      <c r="D334" s="56" t="s">
        <v>1413</v>
      </c>
      <c r="E334" s="56" t="s">
        <v>22</v>
      </c>
      <c r="F334" s="56" t="s">
        <v>1380</v>
      </c>
      <c r="G334" s="56" t="str">
        <f t="shared" si="11"/>
        <v>寺湾赵河村</v>
      </c>
      <c r="H334" s="56" t="s">
        <v>1381</v>
      </c>
      <c r="I334" s="56" t="s">
        <v>25</v>
      </c>
      <c r="J334" s="56">
        <v>1</v>
      </c>
      <c r="K334" s="67">
        <v>1</v>
      </c>
      <c r="L334" s="67" t="s">
        <v>26</v>
      </c>
      <c r="M334" s="67" t="s">
        <v>26</v>
      </c>
      <c r="N334" s="67">
        <v>90</v>
      </c>
      <c r="O334" s="56">
        <v>500</v>
      </c>
      <c r="P334" s="56">
        <f t="shared" si="10"/>
        <v>1500</v>
      </c>
      <c r="Q334" s="56" t="s">
        <v>1414</v>
      </c>
      <c r="R334" s="56" t="s">
        <v>26</v>
      </c>
      <c r="S334" s="56" t="s">
        <v>26</v>
      </c>
      <c r="T334" s="56" t="s">
        <v>26</v>
      </c>
      <c r="U334" s="56" t="s">
        <v>26</v>
      </c>
    </row>
    <row r="335" hidden="1" customHeight="1" spans="1:21">
      <c r="A335" s="56" t="s">
        <v>1415</v>
      </c>
      <c r="B335" s="56" t="s">
        <v>19</v>
      </c>
      <c r="C335" s="56" t="s">
        <v>1416</v>
      </c>
      <c r="D335" s="56" t="s">
        <v>1417</v>
      </c>
      <c r="E335" s="56" t="s">
        <v>22</v>
      </c>
      <c r="F335" s="56" t="s">
        <v>1380</v>
      </c>
      <c r="G335" s="56" t="str">
        <f t="shared" si="11"/>
        <v>寺湾赵河村</v>
      </c>
      <c r="H335" s="56" t="s">
        <v>1381</v>
      </c>
      <c r="I335" s="56" t="s">
        <v>25</v>
      </c>
      <c r="J335" s="56">
        <v>1</v>
      </c>
      <c r="K335" s="67">
        <v>1</v>
      </c>
      <c r="L335" s="67" t="s">
        <v>26</v>
      </c>
      <c r="M335" s="67" t="s">
        <v>26</v>
      </c>
      <c r="N335" s="67">
        <v>90</v>
      </c>
      <c r="O335" s="56">
        <v>500</v>
      </c>
      <c r="P335" s="56">
        <f t="shared" si="10"/>
        <v>1500</v>
      </c>
      <c r="Q335" s="56" t="s">
        <v>1418</v>
      </c>
      <c r="R335" s="56" t="s">
        <v>26</v>
      </c>
      <c r="S335" s="56" t="s">
        <v>26</v>
      </c>
      <c r="T335" s="56" t="s">
        <v>26</v>
      </c>
      <c r="U335" s="56" t="s">
        <v>26</v>
      </c>
    </row>
    <row r="336" hidden="1" customHeight="1" spans="1:21">
      <c r="A336" s="56" t="s">
        <v>1419</v>
      </c>
      <c r="B336" s="56" t="s">
        <v>19</v>
      </c>
      <c r="C336" s="56" t="s">
        <v>1420</v>
      </c>
      <c r="D336" s="56" t="s">
        <v>1421</v>
      </c>
      <c r="E336" s="56" t="s">
        <v>22</v>
      </c>
      <c r="F336" s="56" t="s">
        <v>1380</v>
      </c>
      <c r="G336" s="56" t="str">
        <f t="shared" si="11"/>
        <v>寺湾赵河村</v>
      </c>
      <c r="H336" s="56" t="s">
        <v>1381</v>
      </c>
      <c r="I336" s="56" t="s">
        <v>25</v>
      </c>
      <c r="J336" s="56">
        <v>1</v>
      </c>
      <c r="K336" s="67">
        <v>1</v>
      </c>
      <c r="L336" s="67" t="s">
        <v>26</v>
      </c>
      <c r="M336" s="67" t="s">
        <v>26</v>
      </c>
      <c r="N336" s="67">
        <v>90</v>
      </c>
      <c r="O336" s="56">
        <v>500</v>
      </c>
      <c r="P336" s="56">
        <f t="shared" si="10"/>
        <v>1500</v>
      </c>
      <c r="Q336" s="56" t="s">
        <v>1422</v>
      </c>
      <c r="R336" s="56" t="s">
        <v>26</v>
      </c>
      <c r="S336" s="56" t="s">
        <v>26</v>
      </c>
      <c r="T336" s="56" t="s">
        <v>26</v>
      </c>
      <c r="U336" s="56" t="s">
        <v>26</v>
      </c>
    </row>
    <row r="337" hidden="1" customHeight="1" spans="1:21">
      <c r="A337" s="56" t="s">
        <v>1423</v>
      </c>
      <c r="B337" s="56" t="s">
        <v>19</v>
      </c>
      <c r="C337" s="56" t="s">
        <v>1424</v>
      </c>
      <c r="D337" s="56" t="s">
        <v>1425</v>
      </c>
      <c r="E337" s="56" t="s">
        <v>22</v>
      </c>
      <c r="F337" s="56" t="s">
        <v>1380</v>
      </c>
      <c r="G337" s="56" t="str">
        <f t="shared" si="11"/>
        <v>寺湾赵河村</v>
      </c>
      <c r="H337" s="56" t="s">
        <v>1381</v>
      </c>
      <c r="I337" s="56" t="s">
        <v>25</v>
      </c>
      <c r="J337" s="56">
        <v>1</v>
      </c>
      <c r="K337" s="67">
        <v>1</v>
      </c>
      <c r="L337" s="67" t="s">
        <v>26</v>
      </c>
      <c r="M337" s="67" t="s">
        <v>26</v>
      </c>
      <c r="N337" s="67">
        <v>90</v>
      </c>
      <c r="O337" s="56">
        <v>500</v>
      </c>
      <c r="P337" s="56">
        <f t="shared" si="10"/>
        <v>1500</v>
      </c>
      <c r="Q337" s="56" t="s">
        <v>1426</v>
      </c>
      <c r="R337" s="56" t="s">
        <v>26</v>
      </c>
      <c r="S337" s="56" t="s">
        <v>26</v>
      </c>
      <c r="T337" s="56" t="s">
        <v>26</v>
      </c>
      <c r="U337" s="56" t="s">
        <v>26</v>
      </c>
    </row>
    <row r="338" hidden="1" customHeight="1" spans="1:21">
      <c r="A338" s="56" t="s">
        <v>1427</v>
      </c>
      <c r="B338" s="56" t="s">
        <v>19</v>
      </c>
      <c r="C338" s="56" t="s">
        <v>1428</v>
      </c>
      <c r="D338" s="56" t="s">
        <v>1429</v>
      </c>
      <c r="E338" s="56" t="s">
        <v>22</v>
      </c>
      <c r="F338" s="56" t="s">
        <v>1380</v>
      </c>
      <c r="G338" s="56" t="str">
        <f t="shared" si="11"/>
        <v>寺湾赵河村</v>
      </c>
      <c r="H338" s="56" t="s">
        <v>1381</v>
      </c>
      <c r="I338" s="56" t="s">
        <v>25</v>
      </c>
      <c r="J338" s="56">
        <v>1</v>
      </c>
      <c r="K338" s="67">
        <v>1</v>
      </c>
      <c r="L338" s="67" t="s">
        <v>26</v>
      </c>
      <c r="M338" s="67" t="s">
        <v>26</v>
      </c>
      <c r="N338" s="67">
        <v>90</v>
      </c>
      <c r="O338" s="56">
        <v>500</v>
      </c>
      <c r="P338" s="56">
        <f t="shared" si="10"/>
        <v>1500</v>
      </c>
      <c r="Q338" s="56" t="s">
        <v>1430</v>
      </c>
      <c r="R338" s="56" t="s">
        <v>26</v>
      </c>
      <c r="S338" s="56" t="s">
        <v>26</v>
      </c>
      <c r="T338" s="56" t="s">
        <v>26</v>
      </c>
      <c r="U338" s="56" t="s">
        <v>26</v>
      </c>
    </row>
  </sheetData>
  <autoFilter ref="A1:U338">
    <filterColumn colId="5">
      <customFilters>
        <customFilter operator="equal" val="罗岗村"/>
      </customFilters>
    </filterColumn>
    <sortState ref="A1:U338">
      <sortCondition ref="F1"/>
    </sortState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T9" sqref="T9"/>
    </sheetView>
  </sheetViews>
  <sheetFormatPr defaultColWidth="9" defaultRowHeight="14.25"/>
  <cols>
    <col min="1" max="1" width="6" customWidth="1"/>
    <col min="2" max="2" width="10.125" customWidth="1"/>
    <col min="3" max="3" width="19.25" customWidth="1"/>
    <col min="4" max="4" width="7.375" customWidth="1"/>
    <col min="5" max="5" width="4" customWidth="1"/>
    <col min="6" max="6" width="7.875" customWidth="1"/>
    <col min="7" max="7" width="8.875" customWidth="1"/>
    <col min="9" max="9" width="4.25" customWidth="1"/>
    <col min="10" max="10" width="5.125" customWidth="1"/>
    <col min="11" max="11" width="4.5" customWidth="1"/>
    <col min="12" max="12" width="5.25" customWidth="1"/>
    <col min="13" max="13" width="7.75" customWidth="1"/>
  </cols>
  <sheetData>
    <row r="1" s="61" customFormat="1" ht="48" customHeight="1" spans="1:13">
      <c r="A1" s="62" t="s">
        <v>0</v>
      </c>
      <c r="B1" s="62" t="s">
        <v>1</v>
      </c>
      <c r="C1" s="62" t="s">
        <v>2</v>
      </c>
      <c r="D1" s="62" t="s">
        <v>1431</v>
      </c>
      <c r="E1" s="62" t="s">
        <v>1432</v>
      </c>
      <c r="F1" s="62" t="s">
        <v>1433</v>
      </c>
      <c r="G1" s="62" t="s">
        <v>4</v>
      </c>
      <c r="H1" s="62" t="s">
        <v>8</v>
      </c>
      <c r="I1" s="62" t="s">
        <v>9</v>
      </c>
      <c r="J1" s="65" t="s">
        <v>10</v>
      </c>
      <c r="K1" s="65" t="s">
        <v>11</v>
      </c>
      <c r="L1" s="65" t="s">
        <v>12</v>
      </c>
      <c r="M1" s="66" t="s">
        <v>14</v>
      </c>
    </row>
    <row r="2" spans="1:16">
      <c r="A2" s="63" t="s">
        <v>1434</v>
      </c>
      <c r="B2" s="63" t="s">
        <v>214</v>
      </c>
      <c r="C2" s="63" t="s">
        <v>1435</v>
      </c>
      <c r="D2" s="63" t="s">
        <v>1436</v>
      </c>
      <c r="E2" s="63" t="s">
        <v>952</v>
      </c>
      <c r="F2" s="63" t="s">
        <v>22</v>
      </c>
      <c r="G2" s="63" t="s">
        <v>110</v>
      </c>
      <c r="H2" s="63" t="s">
        <v>1437</v>
      </c>
      <c r="I2" s="63">
        <v>1</v>
      </c>
      <c r="J2" s="67">
        <v>1</v>
      </c>
      <c r="K2" s="67" t="s">
        <v>26</v>
      </c>
      <c r="L2" s="67" t="s">
        <v>26</v>
      </c>
      <c r="M2" s="63">
        <v>1500</v>
      </c>
      <c r="N2">
        <v>90</v>
      </c>
      <c r="O2" t="e">
        <v>#VALUE!</v>
      </c>
      <c r="P2" t="e">
        <v>#VALUE!</v>
      </c>
    </row>
    <row r="3" spans="1:16">
      <c r="A3" s="63" t="s">
        <v>1438</v>
      </c>
      <c r="B3" s="63" t="s">
        <v>214</v>
      </c>
      <c r="C3" s="63" t="s">
        <v>1439</v>
      </c>
      <c r="D3" s="63" t="s">
        <v>1440</v>
      </c>
      <c r="E3" s="63" t="s">
        <v>952</v>
      </c>
      <c r="F3" s="63" t="s">
        <v>22</v>
      </c>
      <c r="G3" s="63" t="s">
        <v>217</v>
      </c>
      <c r="H3" s="63" t="s">
        <v>1437</v>
      </c>
      <c r="I3" s="63">
        <v>1</v>
      </c>
      <c r="J3" s="67">
        <v>1</v>
      </c>
      <c r="K3" s="67" t="s">
        <v>26</v>
      </c>
      <c r="L3" s="67" t="s">
        <v>26</v>
      </c>
      <c r="M3" s="63">
        <v>1500</v>
      </c>
      <c r="N3">
        <v>90</v>
      </c>
      <c r="O3" t="e">
        <v>#VALUE!</v>
      </c>
      <c r="P3" t="e">
        <v>#VALUE!</v>
      </c>
    </row>
    <row r="4" spans="1:16">
      <c r="A4" s="63" t="s">
        <v>1441</v>
      </c>
      <c r="B4" s="63" t="s">
        <v>107</v>
      </c>
      <c r="C4" s="63" t="s">
        <v>1442</v>
      </c>
      <c r="D4" s="63" t="s">
        <v>1443</v>
      </c>
      <c r="E4" s="63" t="s">
        <v>952</v>
      </c>
      <c r="F4" s="63" t="s">
        <v>22</v>
      </c>
      <c r="G4" s="63" t="s">
        <v>1380</v>
      </c>
      <c r="H4" s="63" t="s">
        <v>1437</v>
      </c>
      <c r="I4" s="63">
        <v>1</v>
      </c>
      <c r="J4" s="67">
        <v>1</v>
      </c>
      <c r="K4" s="67" t="s">
        <v>26</v>
      </c>
      <c r="L4" s="67" t="s">
        <v>26</v>
      </c>
      <c r="M4" s="63">
        <v>1500</v>
      </c>
      <c r="N4">
        <v>90</v>
      </c>
      <c r="O4" t="e">
        <v>#VALUE!</v>
      </c>
      <c r="P4" t="e">
        <v>#VALUE!</v>
      </c>
    </row>
    <row r="5" spans="1:16">
      <c r="A5" s="63" t="s">
        <v>1444</v>
      </c>
      <c r="B5" s="63" t="s">
        <v>107</v>
      </c>
      <c r="C5" s="63" t="s">
        <v>1445</v>
      </c>
      <c r="D5" s="63" t="s">
        <v>1446</v>
      </c>
      <c r="E5" s="63" t="s">
        <v>1447</v>
      </c>
      <c r="F5" s="63" t="s">
        <v>22</v>
      </c>
      <c r="G5" s="63" t="s">
        <v>1040</v>
      </c>
      <c r="H5" s="63" t="s">
        <v>1437</v>
      </c>
      <c r="I5" s="63">
        <v>1</v>
      </c>
      <c r="J5" s="67" t="s">
        <v>26</v>
      </c>
      <c r="K5" s="67" t="s">
        <v>26</v>
      </c>
      <c r="L5" s="67">
        <v>1</v>
      </c>
      <c r="M5" s="63">
        <v>1500</v>
      </c>
      <c r="N5">
        <f>P5</f>
        <v>900</v>
      </c>
      <c r="O5" t="e">
        <v>#VALUE!</v>
      </c>
      <c r="P5">
        <v>900</v>
      </c>
    </row>
    <row r="6" spans="1:16">
      <c r="A6" s="63" t="s">
        <v>1448</v>
      </c>
      <c r="B6" s="63" t="s">
        <v>1449</v>
      </c>
      <c r="C6" s="63" t="s">
        <v>1450</v>
      </c>
      <c r="D6" s="63" t="s">
        <v>1451</v>
      </c>
      <c r="E6" s="63" t="s">
        <v>952</v>
      </c>
      <c r="F6" s="63" t="s">
        <v>22</v>
      </c>
      <c r="G6" s="63" t="s">
        <v>1040</v>
      </c>
      <c r="H6" s="63" t="s">
        <v>1437</v>
      </c>
      <c r="I6" s="63">
        <v>1</v>
      </c>
      <c r="J6" s="67">
        <v>1</v>
      </c>
      <c r="K6" s="67" t="s">
        <v>26</v>
      </c>
      <c r="L6" s="67" t="s">
        <v>26</v>
      </c>
      <c r="M6" s="63">
        <v>1500</v>
      </c>
      <c r="N6">
        <v>90</v>
      </c>
      <c r="O6" t="e">
        <v>#VALUE!</v>
      </c>
      <c r="P6" t="e">
        <v>#VALUE!</v>
      </c>
    </row>
    <row r="7" spans="1:16">
      <c r="A7" s="63" t="s">
        <v>1452</v>
      </c>
      <c r="B7" s="63" t="s">
        <v>1453</v>
      </c>
      <c r="C7" s="63" t="s">
        <v>1454</v>
      </c>
      <c r="D7" s="63" t="s">
        <v>1455</v>
      </c>
      <c r="E7" s="63" t="s">
        <v>952</v>
      </c>
      <c r="F7" s="63" t="s">
        <v>22</v>
      </c>
      <c r="G7" s="63" t="s">
        <v>217</v>
      </c>
      <c r="H7" s="63" t="s">
        <v>1437</v>
      </c>
      <c r="I7" s="63">
        <v>1</v>
      </c>
      <c r="J7" s="67">
        <v>1</v>
      </c>
      <c r="K7" s="67" t="s">
        <v>26</v>
      </c>
      <c r="L7" s="67" t="s">
        <v>26</v>
      </c>
      <c r="M7" s="63">
        <v>1500</v>
      </c>
      <c r="N7">
        <v>90</v>
      </c>
      <c r="O7" t="e">
        <v>#VALUE!</v>
      </c>
      <c r="P7" t="e">
        <v>#VALUE!</v>
      </c>
    </row>
    <row r="8" spans="1:16">
      <c r="A8" s="63" t="s">
        <v>1456</v>
      </c>
      <c r="B8" s="63" t="s">
        <v>1453</v>
      </c>
      <c r="C8" s="63" t="s">
        <v>1457</v>
      </c>
      <c r="D8" s="63" t="s">
        <v>1458</v>
      </c>
      <c r="E8" s="63" t="s">
        <v>952</v>
      </c>
      <c r="F8" s="63" t="s">
        <v>22</v>
      </c>
      <c r="G8" s="63" t="s">
        <v>217</v>
      </c>
      <c r="H8" s="63" t="s">
        <v>1437</v>
      </c>
      <c r="I8" s="63">
        <v>1</v>
      </c>
      <c r="J8" s="67" t="s">
        <v>26</v>
      </c>
      <c r="K8" s="67">
        <v>1</v>
      </c>
      <c r="L8" s="67" t="s">
        <v>26</v>
      </c>
      <c r="M8" s="63">
        <v>1500</v>
      </c>
      <c r="N8">
        <f>O8</f>
        <v>270</v>
      </c>
      <c r="O8">
        <v>270</v>
      </c>
      <c r="P8" t="e">
        <v>#VALUE!</v>
      </c>
    </row>
    <row r="9" spans="1:16">
      <c r="A9" s="63" t="s">
        <v>1459</v>
      </c>
      <c r="B9" s="63" t="s">
        <v>1453</v>
      </c>
      <c r="C9" s="63" t="s">
        <v>1460</v>
      </c>
      <c r="D9" s="63" t="s">
        <v>442</v>
      </c>
      <c r="E9" s="63" t="s">
        <v>952</v>
      </c>
      <c r="F9" s="63" t="s">
        <v>22</v>
      </c>
      <c r="G9" s="63" t="s">
        <v>1461</v>
      </c>
      <c r="H9" s="63" t="s">
        <v>1437</v>
      </c>
      <c r="I9" s="63">
        <v>1</v>
      </c>
      <c r="J9" s="67" t="s">
        <v>26</v>
      </c>
      <c r="K9" s="67">
        <v>1</v>
      </c>
      <c r="L9" s="67" t="s">
        <v>26</v>
      </c>
      <c r="M9" s="63">
        <v>1500</v>
      </c>
      <c r="N9">
        <f>O9</f>
        <v>270</v>
      </c>
      <c r="O9">
        <v>270</v>
      </c>
      <c r="P9" t="e">
        <v>#VALUE!</v>
      </c>
    </row>
    <row r="10" spans="1:16">
      <c r="A10" s="63" t="s">
        <v>1462</v>
      </c>
      <c r="B10" s="63" t="s">
        <v>1453</v>
      </c>
      <c r="C10" s="63" t="s">
        <v>1463</v>
      </c>
      <c r="D10" s="63" t="s">
        <v>1464</v>
      </c>
      <c r="E10" s="63" t="s">
        <v>952</v>
      </c>
      <c r="F10" s="63" t="s">
        <v>22</v>
      </c>
      <c r="G10" s="63" t="s">
        <v>429</v>
      </c>
      <c r="H10" s="63" t="s">
        <v>1437</v>
      </c>
      <c r="I10" s="63">
        <v>1</v>
      </c>
      <c r="J10" s="67" t="s">
        <v>26</v>
      </c>
      <c r="K10" s="67" t="s">
        <v>26</v>
      </c>
      <c r="L10" s="67">
        <v>1</v>
      </c>
      <c r="M10" s="63">
        <v>1500</v>
      </c>
      <c r="N10">
        <f>P10</f>
        <v>900</v>
      </c>
      <c r="O10" t="e">
        <v>#VALUE!</v>
      </c>
      <c r="P10">
        <v>900</v>
      </c>
    </row>
    <row r="11" spans="1:16">
      <c r="A11" s="63" t="s">
        <v>1465</v>
      </c>
      <c r="B11" s="63" t="s">
        <v>1453</v>
      </c>
      <c r="C11" s="63" t="s">
        <v>1466</v>
      </c>
      <c r="D11" s="63" t="s">
        <v>1467</v>
      </c>
      <c r="E11" s="63" t="s">
        <v>952</v>
      </c>
      <c r="F11" s="63" t="s">
        <v>22</v>
      </c>
      <c r="G11" s="63" t="s">
        <v>957</v>
      </c>
      <c r="H11" s="63" t="s">
        <v>1437</v>
      </c>
      <c r="I11" s="63">
        <v>1</v>
      </c>
      <c r="J11" s="67">
        <v>1</v>
      </c>
      <c r="K11" s="67" t="s">
        <v>26</v>
      </c>
      <c r="L11" s="67" t="s">
        <v>26</v>
      </c>
      <c r="M11" s="63">
        <v>1500</v>
      </c>
      <c r="N11">
        <v>90</v>
      </c>
      <c r="O11" t="e">
        <v>#VALUE!</v>
      </c>
      <c r="P11" t="e">
        <v>#VALUE!</v>
      </c>
    </row>
    <row r="12" spans="1:16">
      <c r="A12" s="63" t="s">
        <v>1468</v>
      </c>
      <c r="B12" s="63" t="s">
        <v>1453</v>
      </c>
      <c r="C12" s="63" t="s">
        <v>1469</v>
      </c>
      <c r="D12" s="63" t="s">
        <v>1470</v>
      </c>
      <c r="E12" s="63" t="s">
        <v>952</v>
      </c>
      <c r="F12" s="63" t="s">
        <v>22</v>
      </c>
      <c r="G12" s="63" t="s">
        <v>270</v>
      </c>
      <c r="H12" s="63" t="s">
        <v>1437</v>
      </c>
      <c r="I12" s="63">
        <v>1</v>
      </c>
      <c r="J12" s="67">
        <v>1</v>
      </c>
      <c r="K12" s="67" t="s">
        <v>26</v>
      </c>
      <c r="L12" s="67" t="s">
        <v>26</v>
      </c>
      <c r="M12" s="63">
        <v>1500</v>
      </c>
      <c r="N12">
        <v>90</v>
      </c>
      <c r="O12" t="e">
        <v>#VALUE!</v>
      </c>
      <c r="P12" t="e">
        <v>#VALUE!</v>
      </c>
    </row>
    <row r="13" spans="1:16">
      <c r="A13" s="63" t="s">
        <v>1471</v>
      </c>
      <c r="B13" s="63" t="s">
        <v>1453</v>
      </c>
      <c r="C13" s="63" t="s">
        <v>1472</v>
      </c>
      <c r="D13" s="63" t="s">
        <v>1473</v>
      </c>
      <c r="E13" s="63" t="s">
        <v>952</v>
      </c>
      <c r="F13" s="63" t="s">
        <v>22</v>
      </c>
      <c r="G13" s="63" t="s">
        <v>1474</v>
      </c>
      <c r="H13" s="63" t="s">
        <v>1437</v>
      </c>
      <c r="I13" s="63">
        <v>1</v>
      </c>
      <c r="J13" s="67">
        <v>1</v>
      </c>
      <c r="K13" s="67" t="s">
        <v>26</v>
      </c>
      <c r="L13" s="67" t="s">
        <v>26</v>
      </c>
      <c r="M13" s="63">
        <v>1500</v>
      </c>
      <c r="N13">
        <v>90</v>
      </c>
      <c r="O13" t="e">
        <v>#VALUE!</v>
      </c>
      <c r="P13" t="e">
        <v>#VALUE!</v>
      </c>
    </row>
    <row r="14" spans="1:16">
      <c r="A14" s="63" t="s">
        <v>1475</v>
      </c>
      <c r="B14" s="63" t="s">
        <v>1453</v>
      </c>
      <c r="C14" s="63" t="s">
        <v>1476</v>
      </c>
      <c r="D14" s="63" t="s">
        <v>1477</v>
      </c>
      <c r="E14" s="63" t="s">
        <v>952</v>
      </c>
      <c r="F14" s="63" t="s">
        <v>22</v>
      </c>
      <c r="G14" s="63" t="s">
        <v>1478</v>
      </c>
      <c r="H14" s="63" t="s">
        <v>1437</v>
      </c>
      <c r="I14" s="63">
        <v>1</v>
      </c>
      <c r="J14" s="67">
        <v>1</v>
      </c>
      <c r="K14" s="67" t="s">
        <v>26</v>
      </c>
      <c r="L14" s="67" t="s">
        <v>26</v>
      </c>
      <c r="M14" s="63">
        <v>1500</v>
      </c>
      <c r="N14">
        <v>90</v>
      </c>
      <c r="O14" t="e">
        <v>#VALUE!</v>
      </c>
      <c r="P14" t="e">
        <v>#VALUE!</v>
      </c>
    </row>
    <row r="15" spans="1:16">
      <c r="A15" s="63" t="s">
        <v>1479</v>
      </c>
      <c r="B15" s="63" t="s">
        <v>1453</v>
      </c>
      <c r="C15" s="63" t="s">
        <v>1480</v>
      </c>
      <c r="D15" s="63" t="s">
        <v>1481</v>
      </c>
      <c r="E15" s="63" t="s">
        <v>952</v>
      </c>
      <c r="F15" s="63" t="s">
        <v>22</v>
      </c>
      <c r="G15" s="63" t="s">
        <v>1482</v>
      </c>
      <c r="H15" s="63" t="s">
        <v>1437</v>
      </c>
      <c r="I15" s="63">
        <v>1</v>
      </c>
      <c r="J15" s="67" t="s">
        <v>26</v>
      </c>
      <c r="K15" s="67">
        <v>1</v>
      </c>
      <c r="L15" s="67" t="s">
        <v>26</v>
      </c>
      <c r="M15" s="63">
        <v>1500</v>
      </c>
      <c r="N15">
        <f>O15</f>
        <v>270</v>
      </c>
      <c r="O15">
        <v>270</v>
      </c>
      <c r="P15" t="e">
        <v>#VALUE!</v>
      </c>
    </row>
    <row r="16" spans="1:16">
      <c r="A16" s="63" t="s">
        <v>1483</v>
      </c>
      <c r="B16" s="63" t="s">
        <v>1453</v>
      </c>
      <c r="C16" s="63" t="s">
        <v>1484</v>
      </c>
      <c r="D16" s="63" t="s">
        <v>1485</v>
      </c>
      <c r="E16" s="63" t="s">
        <v>952</v>
      </c>
      <c r="F16" s="63" t="s">
        <v>22</v>
      </c>
      <c r="G16" s="63" t="s">
        <v>1120</v>
      </c>
      <c r="H16" s="63" t="s">
        <v>1437</v>
      </c>
      <c r="I16" s="63">
        <v>1</v>
      </c>
      <c r="J16" s="67">
        <v>1</v>
      </c>
      <c r="K16" s="67" t="s">
        <v>26</v>
      </c>
      <c r="L16" s="67" t="s">
        <v>26</v>
      </c>
      <c r="M16" s="63">
        <v>1500</v>
      </c>
      <c r="N16">
        <v>90</v>
      </c>
      <c r="O16" t="e">
        <v>#VALUE!</v>
      </c>
      <c r="P16" t="e">
        <v>#VALUE!</v>
      </c>
    </row>
    <row r="17" spans="1:16">
      <c r="A17" s="63" t="s">
        <v>1486</v>
      </c>
      <c r="B17" s="63" t="s">
        <v>1453</v>
      </c>
      <c r="C17" s="63" t="s">
        <v>1487</v>
      </c>
      <c r="D17" s="63" t="s">
        <v>1488</v>
      </c>
      <c r="E17" s="63" t="s">
        <v>1447</v>
      </c>
      <c r="F17" s="63" t="s">
        <v>22</v>
      </c>
      <c r="G17" s="63" t="s">
        <v>1040</v>
      </c>
      <c r="H17" s="63" t="s">
        <v>1437</v>
      </c>
      <c r="I17" s="63">
        <v>1</v>
      </c>
      <c r="J17" s="67" t="s">
        <v>26</v>
      </c>
      <c r="K17" s="67" t="s">
        <v>26</v>
      </c>
      <c r="L17" s="67">
        <v>1</v>
      </c>
      <c r="M17" s="63">
        <v>1500</v>
      </c>
      <c r="N17">
        <f>P17</f>
        <v>900</v>
      </c>
      <c r="O17" t="e">
        <v>#VALUE!</v>
      </c>
      <c r="P17">
        <v>900</v>
      </c>
    </row>
    <row r="18" spans="1:16">
      <c r="A18" s="63" t="s">
        <v>1489</v>
      </c>
      <c r="B18" s="63" t="s">
        <v>1453</v>
      </c>
      <c r="C18" s="63" t="s">
        <v>1490</v>
      </c>
      <c r="D18" s="63" t="s">
        <v>1491</v>
      </c>
      <c r="E18" s="63" t="s">
        <v>1447</v>
      </c>
      <c r="F18" s="63" t="s">
        <v>22</v>
      </c>
      <c r="G18" s="63" t="s">
        <v>821</v>
      </c>
      <c r="H18" s="63" t="s">
        <v>1437</v>
      </c>
      <c r="I18" s="63">
        <v>1</v>
      </c>
      <c r="J18" s="67" t="s">
        <v>26</v>
      </c>
      <c r="K18" s="67" t="s">
        <v>26</v>
      </c>
      <c r="L18" s="67">
        <v>1</v>
      </c>
      <c r="M18" s="63">
        <v>1500</v>
      </c>
      <c r="N18">
        <f>P18</f>
        <v>900</v>
      </c>
      <c r="O18" t="e">
        <v>#VALUE!</v>
      </c>
      <c r="P18">
        <v>900</v>
      </c>
    </row>
    <row r="19" spans="1:16">
      <c r="A19" s="63" t="s">
        <v>1492</v>
      </c>
      <c r="B19" s="63" t="s">
        <v>1453</v>
      </c>
      <c r="C19" s="63" t="s">
        <v>1493</v>
      </c>
      <c r="D19" s="63" t="s">
        <v>1494</v>
      </c>
      <c r="E19" s="63" t="s">
        <v>1447</v>
      </c>
      <c r="F19" s="63" t="s">
        <v>22</v>
      </c>
      <c r="G19" s="63" t="s">
        <v>429</v>
      </c>
      <c r="H19" s="63" t="s">
        <v>1437</v>
      </c>
      <c r="I19" s="63">
        <v>1</v>
      </c>
      <c r="J19" s="67" t="s">
        <v>26</v>
      </c>
      <c r="K19" s="67" t="s">
        <v>26</v>
      </c>
      <c r="L19" s="67">
        <v>1</v>
      </c>
      <c r="M19" s="63">
        <v>1500</v>
      </c>
      <c r="N19">
        <f>P19</f>
        <v>900</v>
      </c>
      <c r="O19" t="e">
        <v>#VALUE!</v>
      </c>
      <c r="P19">
        <v>900</v>
      </c>
    </row>
    <row r="20" spans="1:16">
      <c r="A20" s="63" t="s">
        <v>1495</v>
      </c>
      <c r="B20" s="63" t="s">
        <v>1453</v>
      </c>
      <c r="C20" s="63" t="s">
        <v>1496</v>
      </c>
      <c r="D20" s="63" t="s">
        <v>1458</v>
      </c>
      <c r="E20" s="63" t="s">
        <v>952</v>
      </c>
      <c r="F20" s="63" t="s">
        <v>22</v>
      </c>
      <c r="G20" s="63" t="s">
        <v>957</v>
      </c>
      <c r="H20" s="63" t="s">
        <v>1437</v>
      </c>
      <c r="I20" s="63">
        <v>1</v>
      </c>
      <c r="J20" s="67" t="s">
        <v>26</v>
      </c>
      <c r="K20" s="67">
        <v>1</v>
      </c>
      <c r="L20" s="67" t="s">
        <v>26</v>
      </c>
      <c r="M20" s="63">
        <v>1500</v>
      </c>
      <c r="N20">
        <f>O20</f>
        <v>270</v>
      </c>
      <c r="O20">
        <v>270</v>
      </c>
      <c r="P20" t="e">
        <v>#VALUE!</v>
      </c>
    </row>
    <row r="21" spans="1:16">
      <c r="A21" s="63" t="s">
        <v>1497</v>
      </c>
      <c r="B21" s="63" t="s">
        <v>1453</v>
      </c>
      <c r="C21" s="63" t="s">
        <v>1498</v>
      </c>
      <c r="D21" s="63" t="s">
        <v>1499</v>
      </c>
      <c r="E21" s="63" t="s">
        <v>952</v>
      </c>
      <c r="F21" s="63" t="s">
        <v>22</v>
      </c>
      <c r="G21" s="63" t="s">
        <v>767</v>
      </c>
      <c r="H21" s="63" t="s">
        <v>1437</v>
      </c>
      <c r="I21" s="63">
        <v>1</v>
      </c>
      <c r="J21" s="67">
        <v>1</v>
      </c>
      <c r="K21" s="67" t="s">
        <v>26</v>
      </c>
      <c r="L21" s="67" t="s">
        <v>26</v>
      </c>
      <c r="M21" s="63">
        <v>1500</v>
      </c>
      <c r="N21">
        <v>90</v>
      </c>
      <c r="O21" t="e">
        <v>#VALUE!</v>
      </c>
      <c r="P21" t="e">
        <v>#VALUE!</v>
      </c>
    </row>
    <row r="22" spans="1:16">
      <c r="A22" s="63" t="s">
        <v>1500</v>
      </c>
      <c r="B22" s="63" t="s">
        <v>1453</v>
      </c>
      <c r="C22" s="63" t="s">
        <v>1501</v>
      </c>
      <c r="D22" s="63" t="s">
        <v>1502</v>
      </c>
      <c r="E22" s="63" t="s">
        <v>1447</v>
      </c>
      <c r="F22" s="63" t="s">
        <v>22</v>
      </c>
      <c r="G22" s="63" t="s">
        <v>957</v>
      </c>
      <c r="H22" s="63" t="s">
        <v>1437</v>
      </c>
      <c r="I22" s="63">
        <v>1</v>
      </c>
      <c r="J22" s="67" t="s">
        <v>26</v>
      </c>
      <c r="K22" s="67">
        <v>1</v>
      </c>
      <c r="L22" s="67" t="s">
        <v>26</v>
      </c>
      <c r="M22" s="63">
        <v>1500</v>
      </c>
      <c r="N22">
        <f>O22</f>
        <v>270</v>
      </c>
      <c r="O22">
        <v>270</v>
      </c>
      <c r="P22" t="e">
        <v>#VALUE!</v>
      </c>
    </row>
    <row r="23" spans="1:16">
      <c r="A23" s="63" t="s">
        <v>1503</v>
      </c>
      <c r="B23" s="63" t="s">
        <v>1453</v>
      </c>
      <c r="C23" s="63" t="s">
        <v>1504</v>
      </c>
      <c r="D23" s="63" t="s">
        <v>70</v>
      </c>
      <c r="E23" s="63" t="s">
        <v>952</v>
      </c>
      <c r="F23" s="63" t="s">
        <v>22</v>
      </c>
      <c r="G23" s="63" t="s">
        <v>1505</v>
      </c>
      <c r="H23" s="63" t="s">
        <v>1437</v>
      </c>
      <c r="I23" s="63">
        <v>1</v>
      </c>
      <c r="J23" s="67" t="s">
        <v>26</v>
      </c>
      <c r="K23" s="67">
        <v>1</v>
      </c>
      <c r="L23" s="67" t="s">
        <v>26</v>
      </c>
      <c r="M23" s="63">
        <v>1500</v>
      </c>
      <c r="N23">
        <f>O23</f>
        <v>270</v>
      </c>
      <c r="O23">
        <v>270</v>
      </c>
      <c r="P23" t="e">
        <v>#VALUE!</v>
      </c>
    </row>
    <row r="24" spans="1:16">
      <c r="A24" s="63" t="s">
        <v>1506</v>
      </c>
      <c r="B24" s="63" t="s">
        <v>1453</v>
      </c>
      <c r="C24" s="63" t="s">
        <v>1507</v>
      </c>
      <c r="D24" s="63" t="s">
        <v>1508</v>
      </c>
      <c r="E24" s="63" t="s">
        <v>952</v>
      </c>
      <c r="F24" s="63" t="s">
        <v>22</v>
      </c>
      <c r="G24" s="63" t="s">
        <v>1120</v>
      </c>
      <c r="H24" s="63" t="s">
        <v>1437</v>
      </c>
      <c r="I24" s="63">
        <v>1</v>
      </c>
      <c r="J24" s="67" t="s">
        <v>26</v>
      </c>
      <c r="K24" s="67">
        <v>1</v>
      </c>
      <c r="L24" s="67" t="s">
        <v>26</v>
      </c>
      <c r="M24" s="63">
        <v>1500</v>
      </c>
      <c r="N24">
        <f>O24</f>
        <v>270</v>
      </c>
      <c r="O24">
        <v>270</v>
      </c>
      <c r="P24" t="e">
        <v>#VALUE!</v>
      </c>
    </row>
    <row r="25" spans="1:16">
      <c r="A25" s="63" t="s">
        <v>1509</v>
      </c>
      <c r="B25" s="63" t="s">
        <v>1453</v>
      </c>
      <c r="C25" s="63" t="s">
        <v>1510</v>
      </c>
      <c r="D25" s="63" t="s">
        <v>1511</v>
      </c>
      <c r="E25" s="63" t="s">
        <v>952</v>
      </c>
      <c r="F25" s="63" t="s">
        <v>22</v>
      </c>
      <c r="G25" s="63" t="s">
        <v>957</v>
      </c>
      <c r="H25" s="63" t="s">
        <v>1437</v>
      </c>
      <c r="I25" s="63">
        <v>1</v>
      </c>
      <c r="J25" s="67" t="s">
        <v>26</v>
      </c>
      <c r="K25" s="67">
        <v>1</v>
      </c>
      <c r="L25" s="67" t="s">
        <v>26</v>
      </c>
      <c r="M25" s="63">
        <v>1500</v>
      </c>
      <c r="N25">
        <f>O25</f>
        <v>270</v>
      </c>
      <c r="O25">
        <v>270</v>
      </c>
      <c r="P25" t="e">
        <v>#VALUE!</v>
      </c>
    </row>
    <row r="26" spans="1:16">
      <c r="A26" s="63" t="s">
        <v>1512</v>
      </c>
      <c r="B26" s="63" t="s">
        <v>1453</v>
      </c>
      <c r="C26" s="63" t="s">
        <v>1513</v>
      </c>
      <c r="D26" s="63" t="s">
        <v>1514</v>
      </c>
      <c r="E26" s="63" t="s">
        <v>952</v>
      </c>
      <c r="F26" s="63" t="s">
        <v>22</v>
      </c>
      <c r="G26" s="63" t="s">
        <v>919</v>
      </c>
      <c r="H26" s="63" t="s">
        <v>1437</v>
      </c>
      <c r="I26" s="63">
        <v>1</v>
      </c>
      <c r="J26" s="67" t="s">
        <v>26</v>
      </c>
      <c r="K26" s="67" t="s">
        <v>26</v>
      </c>
      <c r="L26" s="67">
        <v>1</v>
      </c>
      <c r="M26" s="63">
        <v>1500</v>
      </c>
      <c r="N26">
        <f>P26</f>
        <v>900</v>
      </c>
      <c r="O26" t="e">
        <v>#VALUE!</v>
      </c>
      <c r="P26">
        <v>900</v>
      </c>
    </row>
    <row r="27" spans="1:16">
      <c r="A27" s="63" t="s">
        <v>1515</v>
      </c>
      <c r="B27" s="63" t="s">
        <v>347</v>
      </c>
      <c r="C27" s="63" t="s">
        <v>1516</v>
      </c>
      <c r="D27" s="63" t="s">
        <v>1517</v>
      </c>
      <c r="E27" s="63" t="s">
        <v>952</v>
      </c>
      <c r="F27" s="63" t="s">
        <v>22</v>
      </c>
      <c r="G27" s="63" t="s">
        <v>1302</v>
      </c>
      <c r="H27" s="63" t="s">
        <v>1437</v>
      </c>
      <c r="I27" s="63">
        <v>1</v>
      </c>
      <c r="J27" s="67" t="s">
        <v>26</v>
      </c>
      <c r="K27" s="67">
        <v>1</v>
      </c>
      <c r="L27" s="67" t="s">
        <v>26</v>
      </c>
      <c r="M27" s="63">
        <v>1500</v>
      </c>
      <c r="N27">
        <f>O27</f>
        <v>270</v>
      </c>
      <c r="O27">
        <v>270</v>
      </c>
      <c r="P27" t="e">
        <v>#VALUE!</v>
      </c>
    </row>
    <row r="28" spans="1:16">
      <c r="A28" s="63" t="s">
        <v>1518</v>
      </c>
      <c r="B28" s="63" t="s">
        <v>347</v>
      </c>
      <c r="C28" s="63" t="s">
        <v>1519</v>
      </c>
      <c r="D28" s="63" t="s">
        <v>1520</v>
      </c>
      <c r="E28" s="63" t="s">
        <v>952</v>
      </c>
      <c r="F28" s="63" t="s">
        <v>22</v>
      </c>
      <c r="G28" s="63" t="s">
        <v>1120</v>
      </c>
      <c r="H28" s="63" t="s">
        <v>1437</v>
      </c>
      <c r="I28" s="63">
        <v>1</v>
      </c>
      <c r="J28" s="67" t="s">
        <v>26</v>
      </c>
      <c r="K28" s="67">
        <v>1</v>
      </c>
      <c r="L28" s="67" t="s">
        <v>26</v>
      </c>
      <c r="M28" s="63">
        <v>1500</v>
      </c>
      <c r="N28">
        <f>O28</f>
        <v>270</v>
      </c>
      <c r="O28">
        <v>270</v>
      </c>
      <c r="P28" t="e">
        <v>#VALUE!</v>
      </c>
    </row>
    <row r="29" spans="1:16">
      <c r="A29" s="63"/>
      <c r="B29" s="64">
        <v>44105</v>
      </c>
      <c r="C29" s="63" t="s">
        <v>1521</v>
      </c>
      <c r="D29" s="63" t="s">
        <v>1522</v>
      </c>
      <c r="E29" s="63" t="s">
        <v>952</v>
      </c>
      <c r="F29" s="63" t="s">
        <v>22</v>
      </c>
      <c r="G29" s="63" t="s">
        <v>496</v>
      </c>
      <c r="H29" s="63" t="s">
        <v>1437</v>
      </c>
      <c r="I29" s="63">
        <v>1</v>
      </c>
      <c r="J29" s="67">
        <v>1</v>
      </c>
      <c r="K29" s="67" t="s">
        <v>26</v>
      </c>
      <c r="L29" s="67"/>
      <c r="M29" s="63">
        <v>1500</v>
      </c>
      <c r="N29">
        <v>90</v>
      </c>
      <c r="O29" t="e">
        <v>#VALUE!</v>
      </c>
      <c r="P29">
        <v>0</v>
      </c>
    </row>
  </sheetData>
  <autoFilter ref="A1:P2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7" workbookViewId="0">
      <selection activeCell="C32" sqref="C32"/>
    </sheetView>
  </sheetViews>
  <sheetFormatPr defaultColWidth="9" defaultRowHeight="14.25"/>
  <cols>
    <col min="1" max="1" width="20.875" customWidth="1"/>
    <col min="4" max="4" width="23.875" customWidth="1"/>
    <col min="8" max="8" width="14.25" customWidth="1"/>
    <col min="9" max="9" width="15.375" customWidth="1"/>
  </cols>
  <sheetData>
    <row r="1" spans="1:8">
      <c r="A1" s="47" t="s">
        <v>1523</v>
      </c>
      <c r="B1" s="48">
        <v>56</v>
      </c>
      <c r="C1" s="18">
        <f>B1*1500</f>
        <v>84000</v>
      </c>
      <c r="D1" s="47" t="s">
        <v>1524</v>
      </c>
      <c r="E1" s="18" t="s">
        <v>1525</v>
      </c>
      <c r="F1" s="47"/>
      <c r="G1" s="47"/>
      <c r="H1" s="18" t="s">
        <v>1526</v>
      </c>
    </row>
    <row r="2" spans="1:8">
      <c r="A2" s="47" t="s">
        <v>1527</v>
      </c>
      <c r="B2" s="48">
        <v>28</v>
      </c>
      <c r="C2" s="18">
        <f t="shared" ref="C2:C16" si="0">B2*1500</f>
        <v>42000</v>
      </c>
      <c r="D2" s="47" t="s">
        <v>1528</v>
      </c>
      <c r="E2" s="18" t="s">
        <v>1529</v>
      </c>
      <c r="F2" s="47"/>
      <c r="G2" s="47"/>
      <c r="H2" s="18" t="s">
        <v>1526</v>
      </c>
    </row>
    <row r="3" spans="1:8">
      <c r="A3" s="47" t="s">
        <v>1530</v>
      </c>
      <c r="B3" s="48">
        <v>40</v>
      </c>
      <c r="C3" s="18">
        <f t="shared" si="0"/>
        <v>60000</v>
      </c>
      <c r="D3" s="47" t="s">
        <v>1531</v>
      </c>
      <c r="E3" s="18" t="s">
        <v>1532</v>
      </c>
      <c r="F3" s="47"/>
      <c r="G3" s="47"/>
      <c r="H3" s="18" t="s">
        <v>1526</v>
      </c>
    </row>
    <row r="4" spans="1:8">
      <c r="A4" s="47" t="s">
        <v>1533</v>
      </c>
      <c r="B4" s="48">
        <v>55</v>
      </c>
      <c r="C4" s="18">
        <f t="shared" si="0"/>
        <v>82500</v>
      </c>
      <c r="D4" s="47" t="s">
        <v>1534</v>
      </c>
      <c r="E4" s="18" t="s">
        <v>1535</v>
      </c>
      <c r="F4" s="47"/>
      <c r="G4" s="47"/>
      <c r="H4" s="18" t="s">
        <v>1526</v>
      </c>
    </row>
    <row r="5" spans="1:8">
      <c r="A5" s="47" t="s">
        <v>1536</v>
      </c>
      <c r="B5" s="48">
        <v>60</v>
      </c>
      <c r="C5" s="18">
        <f t="shared" si="0"/>
        <v>90000</v>
      </c>
      <c r="D5" s="47" t="s">
        <v>1537</v>
      </c>
      <c r="E5" s="47" t="s">
        <v>1538</v>
      </c>
      <c r="F5" s="47"/>
      <c r="G5" s="47"/>
      <c r="H5" s="18" t="s">
        <v>1526</v>
      </c>
    </row>
    <row r="6" spans="1:8">
      <c r="A6" s="47" t="s">
        <v>1539</v>
      </c>
      <c r="B6" s="48">
        <v>29</v>
      </c>
      <c r="C6" s="18">
        <f t="shared" si="0"/>
        <v>43500</v>
      </c>
      <c r="D6" s="47" t="s">
        <v>1540</v>
      </c>
      <c r="E6" s="18" t="s">
        <v>1541</v>
      </c>
      <c r="F6" s="47"/>
      <c r="G6" s="47"/>
      <c r="H6" s="18" t="s">
        <v>1526</v>
      </c>
    </row>
    <row r="7" spans="1:8">
      <c r="A7" s="47" t="s">
        <v>1542</v>
      </c>
      <c r="B7" s="48">
        <v>49</v>
      </c>
      <c r="C7" s="18">
        <f t="shared" si="0"/>
        <v>73500</v>
      </c>
      <c r="D7" s="47" t="s">
        <v>1543</v>
      </c>
      <c r="E7" s="18" t="s">
        <v>1544</v>
      </c>
      <c r="F7" s="47"/>
      <c r="G7" s="47"/>
      <c r="H7" s="18" t="s">
        <v>1526</v>
      </c>
    </row>
    <row r="8" spans="1:8">
      <c r="A8" s="18" t="s">
        <v>1545</v>
      </c>
      <c r="B8" s="48">
        <v>51</v>
      </c>
      <c r="C8" s="18">
        <f t="shared" si="0"/>
        <v>76500</v>
      </c>
      <c r="D8" s="77" t="s">
        <v>1546</v>
      </c>
      <c r="E8" s="18" t="s">
        <v>1547</v>
      </c>
      <c r="F8" s="47"/>
      <c r="G8" s="47"/>
      <c r="H8" s="18" t="s">
        <v>1526</v>
      </c>
    </row>
    <row r="9" spans="1:8">
      <c r="A9" s="47" t="s">
        <v>1548</v>
      </c>
      <c r="B9" s="48">
        <v>40</v>
      </c>
      <c r="C9" s="18">
        <f t="shared" si="0"/>
        <v>60000</v>
      </c>
      <c r="D9" s="47" t="s">
        <v>1549</v>
      </c>
      <c r="E9" s="18" t="s">
        <v>1550</v>
      </c>
      <c r="F9" s="47"/>
      <c r="G9" s="47"/>
      <c r="H9" s="18" t="s">
        <v>1526</v>
      </c>
    </row>
    <row r="10" spans="1:8">
      <c r="A10" s="47" t="s">
        <v>1551</v>
      </c>
      <c r="B10" s="48">
        <v>42</v>
      </c>
      <c r="C10" s="18">
        <f t="shared" si="0"/>
        <v>63000</v>
      </c>
      <c r="D10" s="47" t="s">
        <v>1552</v>
      </c>
      <c r="E10" s="18" t="s">
        <v>1553</v>
      </c>
      <c r="F10" s="47"/>
      <c r="G10" s="47"/>
      <c r="H10" s="18" t="s">
        <v>1526</v>
      </c>
    </row>
    <row r="11" spans="1:8">
      <c r="A11" s="47" t="s">
        <v>1554</v>
      </c>
      <c r="B11" s="48">
        <v>57</v>
      </c>
      <c r="C11" s="18">
        <f t="shared" si="0"/>
        <v>85500</v>
      </c>
      <c r="D11" s="47" t="s">
        <v>1555</v>
      </c>
      <c r="E11" s="18" t="s">
        <v>1556</v>
      </c>
      <c r="F11" s="47"/>
      <c r="G11" s="47"/>
      <c r="H11" s="18" t="s">
        <v>1526</v>
      </c>
    </row>
    <row r="12" spans="1:8">
      <c r="A12" s="47" t="s">
        <v>1557</v>
      </c>
      <c r="B12" s="48">
        <v>27</v>
      </c>
      <c r="C12" s="18">
        <f t="shared" si="0"/>
        <v>40500</v>
      </c>
      <c r="D12" s="47" t="s">
        <v>1558</v>
      </c>
      <c r="E12" s="47" t="s">
        <v>1559</v>
      </c>
      <c r="F12" s="47"/>
      <c r="G12" s="47"/>
      <c r="H12" s="18" t="s">
        <v>1526</v>
      </c>
    </row>
    <row r="13" spans="1:8">
      <c r="A13" s="18" t="s">
        <v>1560</v>
      </c>
      <c r="B13" s="48">
        <v>37</v>
      </c>
      <c r="C13" s="18">
        <f t="shared" si="0"/>
        <v>55500</v>
      </c>
      <c r="D13" s="77" t="s">
        <v>1561</v>
      </c>
      <c r="E13" s="18" t="s">
        <v>1562</v>
      </c>
      <c r="F13" s="47"/>
      <c r="G13" s="47"/>
      <c r="H13" s="18" t="s">
        <v>1526</v>
      </c>
    </row>
    <row r="14" spans="1:8">
      <c r="A14" s="47" t="s">
        <v>1563</v>
      </c>
      <c r="B14" s="48">
        <v>30</v>
      </c>
      <c r="C14" s="18">
        <f t="shared" si="0"/>
        <v>45000</v>
      </c>
      <c r="D14" s="47" t="s">
        <v>1564</v>
      </c>
      <c r="E14" s="18" t="s">
        <v>1565</v>
      </c>
      <c r="F14" s="47"/>
      <c r="G14" s="47"/>
      <c r="H14" s="18" t="s">
        <v>1526</v>
      </c>
    </row>
    <row r="15" spans="1:8">
      <c r="A15" s="47" t="s">
        <v>1566</v>
      </c>
      <c r="B15" s="48">
        <v>16</v>
      </c>
      <c r="C15" s="18">
        <f t="shared" si="0"/>
        <v>24000</v>
      </c>
      <c r="D15" s="47" t="s">
        <v>1567</v>
      </c>
      <c r="E15" s="18" t="s">
        <v>1568</v>
      </c>
      <c r="F15" s="47"/>
      <c r="G15" s="47"/>
      <c r="H15" s="18" t="s">
        <v>1526</v>
      </c>
    </row>
    <row r="16" spans="1:8">
      <c r="A16" s="47" t="s">
        <v>1569</v>
      </c>
      <c r="B16" s="48">
        <v>30</v>
      </c>
      <c r="C16" s="18">
        <f t="shared" si="0"/>
        <v>45000</v>
      </c>
      <c r="D16" s="47" t="s">
        <v>1570</v>
      </c>
      <c r="E16" s="47" t="s">
        <v>1571</v>
      </c>
      <c r="F16" s="47"/>
      <c r="G16" s="47"/>
      <c r="H16" s="18" t="s">
        <v>1526</v>
      </c>
    </row>
    <row r="17" spans="1:8">
      <c r="A17" s="47" t="s">
        <v>1523</v>
      </c>
      <c r="B17" s="50"/>
      <c r="C17" s="48">
        <v>63270</v>
      </c>
      <c r="D17" s="47" t="s">
        <v>1524</v>
      </c>
      <c r="E17" s="18" t="s">
        <v>1525</v>
      </c>
      <c r="F17" s="18"/>
      <c r="G17" s="18"/>
      <c r="H17" s="18" t="s">
        <v>1572</v>
      </c>
    </row>
    <row r="18" spans="1:8">
      <c r="A18" s="47" t="s">
        <v>1527</v>
      </c>
      <c r="B18" s="50"/>
      <c r="C18" s="18">
        <v>60210</v>
      </c>
      <c r="D18" s="47" t="s">
        <v>1528</v>
      </c>
      <c r="E18" s="18" t="s">
        <v>1529</v>
      </c>
      <c r="F18" s="18"/>
      <c r="G18" s="18"/>
      <c r="H18" s="18" t="s">
        <v>1572</v>
      </c>
    </row>
    <row r="19" spans="1:8">
      <c r="A19" s="47" t="s">
        <v>1530</v>
      </c>
      <c r="B19" s="50"/>
      <c r="C19" s="18">
        <v>101790</v>
      </c>
      <c r="D19" s="47" t="s">
        <v>1531</v>
      </c>
      <c r="E19" s="18" t="s">
        <v>1532</v>
      </c>
      <c r="F19" s="18"/>
      <c r="G19" s="18"/>
      <c r="H19" s="18" t="s">
        <v>1572</v>
      </c>
    </row>
    <row r="20" spans="1:8">
      <c r="A20" s="47" t="s">
        <v>1563</v>
      </c>
      <c r="B20" s="18"/>
      <c r="C20" s="48">
        <v>51570</v>
      </c>
      <c r="D20" s="47" t="s">
        <v>1564</v>
      </c>
      <c r="E20" s="18" t="s">
        <v>1565</v>
      </c>
      <c r="F20" s="18"/>
      <c r="G20" s="18"/>
      <c r="H20" s="18" t="s">
        <v>1572</v>
      </c>
    </row>
    <row r="21" spans="1:8">
      <c r="A21" s="47" t="s">
        <v>1533</v>
      </c>
      <c r="B21" s="18"/>
      <c r="C21" s="48">
        <v>62550</v>
      </c>
      <c r="D21" s="47" t="s">
        <v>1534</v>
      </c>
      <c r="E21" s="18" t="s">
        <v>1535</v>
      </c>
      <c r="F21" s="18"/>
      <c r="G21" s="18"/>
      <c r="H21" s="18" t="s">
        <v>1572</v>
      </c>
    </row>
    <row r="22" spans="1:8">
      <c r="A22" s="47" t="s">
        <v>1542</v>
      </c>
      <c r="B22" s="18"/>
      <c r="C22" s="48">
        <v>93330</v>
      </c>
      <c r="D22" s="47" t="s">
        <v>1543</v>
      </c>
      <c r="E22" s="18" t="s">
        <v>1544</v>
      </c>
      <c r="F22" s="18"/>
      <c r="G22" s="18"/>
      <c r="H22" s="18" t="s">
        <v>1572</v>
      </c>
    </row>
    <row r="23" spans="1:8">
      <c r="A23" s="47" t="s">
        <v>1548</v>
      </c>
      <c r="B23" s="18"/>
      <c r="C23" s="48">
        <v>97290</v>
      </c>
      <c r="D23" s="47" t="s">
        <v>1549</v>
      </c>
      <c r="E23" s="18" t="s">
        <v>1550</v>
      </c>
      <c r="F23" s="18"/>
      <c r="G23" s="18"/>
      <c r="H23" s="18" t="s">
        <v>1572</v>
      </c>
    </row>
    <row r="24" spans="1:8">
      <c r="A24" s="47" t="s">
        <v>1536</v>
      </c>
      <c r="B24" s="18"/>
      <c r="C24" s="48">
        <v>88380</v>
      </c>
      <c r="D24" s="47" t="s">
        <v>1537</v>
      </c>
      <c r="E24" s="47" t="s">
        <v>1538</v>
      </c>
      <c r="F24" s="18"/>
      <c r="G24" s="18"/>
      <c r="H24" s="18" t="s">
        <v>1572</v>
      </c>
    </row>
    <row r="25" spans="1:8">
      <c r="A25" s="47" t="s">
        <v>1539</v>
      </c>
      <c r="B25" s="18"/>
      <c r="C25" s="48">
        <v>39690</v>
      </c>
      <c r="D25" s="47" t="s">
        <v>1540</v>
      </c>
      <c r="E25" s="18" t="s">
        <v>1541</v>
      </c>
      <c r="F25" s="18"/>
      <c r="G25" s="18"/>
      <c r="H25" s="18" t="s">
        <v>1572</v>
      </c>
    </row>
    <row r="26" spans="1:8">
      <c r="A26" s="47" t="s">
        <v>1554</v>
      </c>
      <c r="B26" s="18"/>
      <c r="C26" s="48">
        <v>109080</v>
      </c>
      <c r="D26" s="47" t="s">
        <v>1555</v>
      </c>
      <c r="E26" s="18" t="s">
        <v>1556</v>
      </c>
      <c r="F26" s="18"/>
      <c r="G26" s="18"/>
      <c r="H26" s="18" t="s">
        <v>1572</v>
      </c>
    </row>
    <row r="27" spans="1:8">
      <c r="A27" s="47" t="s">
        <v>1566</v>
      </c>
      <c r="B27" s="18"/>
      <c r="C27" s="48">
        <v>22680</v>
      </c>
      <c r="D27" s="47" t="s">
        <v>1567</v>
      </c>
      <c r="E27" s="18" t="s">
        <v>1568</v>
      </c>
      <c r="F27" s="18"/>
      <c r="G27" s="18"/>
      <c r="H27" s="18" t="s">
        <v>1572</v>
      </c>
    </row>
    <row r="28" spans="1:8">
      <c r="A28" s="18" t="s">
        <v>1545</v>
      </c>
      <c r="B28" s="18"/>
      <c r="C28" s="48">
        <v>62370</v>
      </c>
      <c r="D28" s="77" t="s">
        <v>1546</v>
      </c>
      <c r="E28" s="18" t="s">
        <v>1547</v>
      </c>
      <c r="F28" s="18"/>
      <c r="G28" s="18"/>
      <c r="H28" s="18" t="s">
        <v>1572</v>
      </c>
    </row>
    <row r="29" spans="1:8">
      <c r="A29" s="47" t="s">
        <v>1551</v>
      </c>
      <c r="B29" s="18"/>
      <c r="C29" s="48">
        <v>47790</v>
      </c>
      <c r="D29" s="47" t="s">
        <v>1552</v>
      </c>
      <c r="E29" s="18" t="s">
        <v>1553</v>
      </c>
      <c r="F29" s="18"/>
      <c r="G29" s="18"/>
      <c r="H29" s="18" t="s">
        <v>1572</v>
      </c>
    </row>
    <row r="30" spans="1:8">
      <c r="A30" s="47" t="s">
        <v>1557</v>
      </c>
      <c r="B30" s="18"/>
      <c r="C30" s="48">
        <v>36900</v>
      </c>
      <c r="D30" s="47" t="s">
        <v>1558</v>
      </c>
      <c r="E30" s="47" t="s">
        <v>1559</v>
      </c>
      <c r="F30" s="18"/>
      <c r="G30" s="18"/>
      <c r="H30" s="18" t="s">
        <v>1572</v>
      </c>
    </row>
    <row r="31" spans="1:8">
      <c r="A31" s="18" t="s">
        <v>1560</v>
      </c>
      <c r="B31" s="18"/>
      <c r="C31" s="48">
        <v>174330</v>
      </c>
      <c r="D31" s="77" t="s">
        <v>1561</v>
      </c>
      <c r="E31" s="18" t="s">
        <v>1562</v>
      </c>
      <c r="F31" s="18"/>
      <c r="G31" s="18"/>
      <c r="H31" s="18" t="s">
        <v>1572</v>
      </c>
    </row>
    <row r="32" spans="1:8">
      <c r="A32" s="47" t="s">
        <v>1569</v>
      </c>
      <c r="B32" s="18"/>
      <c r="C32" s="48">
        <v>2700</v>
      </c>
      <c r="D32" s="47" t="s">
        <v>1570</v>
      </c>
      <c r="E32" s="47" t="s">
        <v>1571</v>
      </c>
      <c r="F32" s="47"/>
      <c r="G32" s="47"/>
      <c r="H32" s="18" t="s">
        <v>1572</v>
      </c>
    </row>
    <row r="33" spans="1:9">
      <c r="A33" s="47" t="s">
        <v>1563</v>
      </c>
      <c r="C33">
        <v>6000</v>
      </c>
      <c r="D33" s="47" t="s">
        <v>1564</v>
      </c>
      <c r="E33" s="51" t="s">
        <v>1573</v>
      </c>
      <c r="H33" t="s">
        <v>1574</v>
      </c>
      <c r="I33" t="s">
        <v>1575</v>
      </c>
    </row>
    <row r="34" spans="1:9">
      <c r="A34" s="47" t="s">
        <v>1542</v>
      </c>
      <c r="C34">
        <v>6000</v>
      </c>
      <c r="D34" s="47" t="s">
        <v>1543</v>
      </c>
      <c r="E34" s="52" t="s">
        <v>1576</v>
      </c>
      <c r="H34" t="s">
        <v>1574</v>
      </c>
      <c r="I34" t="s">
        <v>1577</v>
      </c>
    </row>
    <row r="35" spans="1:9">
      <c r="A35" s="47" t="s">
        <v>1554</v>
      </c>
      <c r="B35" s="48"/>
      <c r="C35">
        <v>6000</v>
      </c>
      <c r="D35" s="47" t="s">
        <v>1555</v>
      </c>
      <c r="E35" s="6" t="s">
        <v>1578</v>
      </c>
      <c r="H35" t="s">
        <v>1574</v>
      </c>
      <c r="I35" s="57">
        <v>44083</v>
      </c>
    </row>
    <row r="36" spans="1:9">
      <c r="A36" s="47" t="s">
        <v>1554</v>
      </c>
      <c r="B36" s="48"/>
      <c r="C36">
        <v>6000</v>
      </c>
      <c r="D36" s="47" t="s">
        <v>1555</v>
      </c>
      <c r="E36" s="6" t="s">
        <v>1579</v>
      </c>
      <c r="H36" t="s">
        <v>1574</v>
      </c>
      <c r="I36" s="57">
        <v>44090</v>
      </c>
    </row>
    <row r="37" spans="1:9">
      <c r="A37" s="47" t="s">
        <v>1554</v>
      </c>
      <c r="B37" s="48"/>
      <c r="C37">
        <v>6000</v>
      </c>
      <c r="D37" s="47" t="s">
        <v>1555</v>
      </c>
      <c r="E37" s="6" t="s">
        <v>1580</v>
      </c>
      <c r="H37" t="s">
        <v>1574</v>
      </c>
      <c r="I37" s="57">
        <v>44097</v>
      </c>
    </row>
    <row r="38" spans="1:9">
      <c r="A38" s="47" t="s">
        <v>1548</v>
      </c>
      <c r="B38" s="18"/>
      <c r="C38">
        <v>6000</v>
      </c>
      <c r="D38" s="47" t="s">
        <v>1549</v>
      </c>
      <c r="E38" s="53" t="s">
        <v>1581</v>
      </c>
      <c r="H38" t="s">
        <v>1574</v>
      </c>
      <c r="I38" s="58" t="s">
        <v>1582</v>
      </c>
    </row>
    <row r="39" spans="1:9">
      <c r="A39" s="47" t="s">
        <v>1548</v>
      </c>
      <c r="B39" s="18"/>
      <c r="C39">
        <v>6000</v>
      </c>
      <c r="D39" s="47" t="s">
        <v>1549</v>
      </c>
      <c r="E39" s="54" t="s">
        <v>1583</v>
      </c>
      <c r="H39" t="s">
        <v>1574</v>
      </c>
      <c r="I39" s="59" t="s">
        <v>1584</v>
      </c>
    </row>
    <row r="40" spans="1:9">
      <c r="A40" s="47" t="s">
        <v>1533</v>
      </c>
      <c r="B40" s="18"/>
      <c r="C40">
        <v>6000</v>
      </c>
      <c r="D40" s="47" t="s">
        <v>1534</v>
      </c>
      <c r="E40" s="55" t="s">
        <v>1585</v>
      </c>
      <c r="H40" t="s">
        <v>1574</v>
      </c>
      <c r="I40" t="s">
        <v>1586</v>
      </c>
    </row>
    <row r="41" spans="1:9">
      <c r="A41" s="47" t="s">
        <v>1533</v>
      </c>
      <c r="B41" s="18"/>
      <c r="C41">
        <v>6000</v>
      </c>
      <c r="D41" s="47" t="s">
        <v>1534</v>
      </c>
      <c r="E41" s="55" t="s">
        <v>1587</v>
      </c>
      <c r="H41" t="s">
        <v>1574</v>
      </c>
      <c r="I41" t="s">
        <v>1588</v>
      </c>
    </row>
    <row r="42" spans="1:9">
      <c r="A42" s="47" t="s">
        <v>1533</v>
      </c>
      <c r="B42" s="18"/>
      <c r="C42">
        <v>3000</v>
      </c>
      <c r="D42" s="47" t="s">
        <v>1534</v>
      </c>
      <c r="E42" s="54" t="s">
        <v>1589</v>
      </c>
      <c r="H42" t="s">
        <v>1574</v>
      </c>
      <c r="I42" t="s">
        <v>1590</v>
      </c>
    </row>
    <row r="43" spans="1:9">
      <c r="A43" s="18" t="s">
        <v>1560</v>
      </c>
      <c r="B43" s="18"/>
      <c r="C43">
        <v>6000</v>
      </c>
      <c r="D43" s="77" t="s">
        <v>1561</v>
      </c>
      <c r="E43" s="56" t="s">
        <v>1591</v>
      </c>
      <c r="H43" t="s">
        <v>1574</v>
      </c>
      <c r="I43" t="s">
        <v>1592</v>
      </c>
    </row>
    <row r="44" spans="1:9">
      <c r="A44" s="47" t="s">
        <v>1536</v>
      </c>
      <c r="B44" s="48"/>
      <c r="C44">
        <v>6000</v>
      </c>
      <c r="D44" s="47" t="s">
        <v>1537</v>
      </c>
      <c r="E44" s="53" t="s">
        <v>1593</v>
      </c>
      <c r="H44" t="s">
        <v>1574</v>
      </c>
      <c r="I44" s="60">
        <v>44036</v>
      </c>
    </row>
    <row r="45" spans="1:9">
      <c r="A45" s="47" t="s">
        <v>1536</v>
      </c>
      <c r="B45" s="48"/>
      <c r="C45">
        <v>6000</v>
      </c>
      <c r="D45" s="47" t="s">
        <v>1537</v>
      </c>
      <c r="E45" s="53" t="s">
        <v>1594</v>
      </c>
      <c r="H45" t="s">
        <v>1574</v>
      </c>
      <c r="I45" s="60">
        <v>44076</v>
      </c>
    </row>
    <row r="46" spans="1:9">
      <c r="A46" s="47" t="s">
        <v>1536</v>
      </c>
      <c r="B46" s="48"/>
      <c r="C46">
        <v>4500</v>
      </c>
      <c r="D46" s="47" t="s">
        <v>1537</v>
      </c>
      <c r="E46" s="18" t="s">
        <v>1595</v>
      </c>
      <c r="H46" t="s">
        <v>1574</v>
      </c>
      <c r="I46" s="60">
        <v>44012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K9" sqref="K9"/>
    </sheetView>
  </sheetViews>
  <sheetFormatPr defaultColWidth="9" defaultRowHeight="13.5"/>
  <cols>
    <col min="1" max="1" width="8.75" style="27" customWidth="1"/>
    <col min="2" max="2" width="4.25" style="27" customWidth="1"/>
    <col min="3" max="3" width="6.125" style="27" customWidth="1"/>
    <col min="4" max="4" width="5.125" style="27" customWidth="1"/>
    <col min="5" max="5" width="6.25" style="27" customWidth="1"/>
    <col min="6" max="6" width="5.625" style="27" customWidth="1"/>
    <col min="7" max="7" width="6.25" style="27" customWidth="1"/>
    <col min="8" max="8" width="6" style="27" customWidth="1"/>
    <col min="9" max="9" width="7.875" style="27" customWidth="1"/>
    <col min="10" max="10" width="5.375" style="27" customWidth="1"/>
    <col min="11" max="11" width="6.125" style="27" customWidth="1"/>
    <col min="12" max="12" width="5" style="27" customWidth="1"/>
    <col min="13" max="13" width="6" style="27" customWidth="1"/>
    <col min="14" max="14" width="6.125" style="27" customWidth="1"/>
    <col min="15" max="15" width="6.375" style="27" customWidth="1"/>
    <col min="16" max="16" width="6.25" style="27" customWidth="1"/>
    <col min="17" max="17" width="6" style="27" customWidth="1"/>
    <col min="18" max="18" width="4.875" style="27" customWidth="1"/>
    <col min="19" max="19" width="8" style="27" customWidth="1"/>
    <col min="20" max="20" width="6.25" style="27" customWidth="1"/>
    <col min="21" max="16384" width="9" style="27"/>
  </cols>
  <sheetData>
    <row r="1" s="27" customFormat="1" ht="27" customHeight="1" spans="1:20">
      <c r="A1" s="2" t="s">
        <v>1596</v>
      </c>
      <c r="B1" s="2"/>
      <c r="C1" s="2"/>
      <c r="D1" s="2"/>
      <c r="E1" s="2"/>
      <c r="F1" s="2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27" customFormat="1" ht="20" customHeight="1" spans="1:20">
      <c r="A2" s="20" t="s">
        <v>1597</v>
      </c>
      <c r="B2" s="20"/>
      <c r="C2" s="20"/>
      <c r="D2" s="20"/>
      <c r="E2" s="20"/>
      <c r="F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27" customFormat="1" ht="18" customHeight="1" spans="1:20">
      <c r="A3" s="29" t="s">
        <v>1598</v>
      </c>
      <c r="B3" s="30" t="s">
        <v>1599</v>
      </c>
      <c r="C3" s="31"/>
      <c r="D3" s="31"/>
      <c r="E3" s="31"/>
      <c r="F3" s="31"/>
      <c r="G3" s="31"/>
      <c r="H3" s="31"/>
      <c r="I3" s="31"/>
      <c r="J3" s="30" t="s">
        <v>1600</v>
      </c>
      <c r="K3" s="31"/>
      <c r="L3" s="31"/>
      <c r="M3" s="31"/>
      <c r="N3" s="31"/>
      <c r="O3" s="31"/>
      <c r="P3" s="31"/>
      <c r="Q3" s="29"/>
      <c r="R3" s="42" t="s">
        <v>1601</v>
      </c>
      <c r="S3" s="43"/>
      <c r="T3" s="44" t="s">
        <v>1602</v>
      </c>
    </row>
    <row r="4" s="27" customFormat="1" ht="36" customHeight="1" spans="1:20">
      <c r="A4" s="32" t="s">
        <v>1433</v>
      </c>
      <c r="B4" s="32" t="s">
        <v>1603</v>
      </c>
      <c r="C4" s="32" t="s">
        <v>1604</v>
      </c>
      <c r="D4" s="32" t="s">
        <v>1605</v>
      </c>
      <c r="E4" s="32" t="s">
        <v>1606</v>
      </c>
      <c r="F4" s="32" t="s">
        <v>1607</v>
      </c>
      <c r="G4" s="33" t="s">
        <v>1608</v>
      </c>
      <c r="H4" s="33" t="s">
        <v>1609</v>
      </c>
      <c r="I4" s="39" t="s">
        <v>1610</v>
      </c>
      <c r="J4" s="40" t="s">
        <v>1603</v>
      </c>
      <c r="K4" s="40" t="s">
        <v>1604</v>
      </c>
      <c r="L4" s="40" t="s">
        <v>1605</v>
      </c>
      <c r="M4" s="40" t="s">
        <v>1606</v>
      </c>
      <c r="N4" s="40" t="s">
        <v>1607</v>
      </c>
      <c r="O4" s="40" t="s">
        <v>1608</v>
      </c>
      <c r="P4" s="40" t="s">
        <v>1611</v>
      </c>
      <c r="Q4" s="40" t="s">
        <v>1612</v>
      </c>
      <c r="R4" s="32" t="s">
        <v>1613</v>
      </c>
      <c r="S4" s="45" t="s">
        <v>1614</v>
      </c>
      <c r="T4" s="46" t="s">
        <v>1615</v>
      </c>
    </row>
    <row r="5" s="27" customFormat="1" ht="18" customHeight="1" spans="1:20">
      <c r="A5" s="34" t="s">
        <v>1525</v>
      </c>
      <c r="B5" s="34"/>
      <c r="C5" s="34"/>
      <c r="D5" s="34"/>
      <c r="E5" s="34"/>
      <c r="F5" s="35"/>
      <c r="G5" s="36"/>
      <c r="H5" s="36"/>
      <c r="I5" s="36"/>
      <c r="J5" s="35"/>
      <c r="K5" s="35"/>
      <c r="L5" s="35"/>
      <c r="M5" s="35"/>
      <c r="N5" s="35"/>
      <c r="O5" s="35"/>
      <c r="P5" s="35"/>
      <c r="Q5" s="35"/>
      <c r="R5" s="35"/>
      <c r="S5" s="35"/>
      <c r="T5" s="46"/>
    </row>
    <row r="6" s="27" customFormat="1" ht="18" customHeight="1" spans="1:20">
      <c r="A6" s="34" t="s">
        <v>1529</v>
      </c>
      <c r="B6" s="34"/>
      <c r="C6" s="34"/>
      <c r="D6" s="34"/>
      <c r="E6" s="34"/>
      <c r="F6" s="35"/>
      <c r="G6" s="36"/>
      <c r="H6" s="36"/>
      <c r="I6" s="36"/>
      <c r="J6" s="35"/>
      <c r="K6" s="35"/>
      <c r="L6" s="35"/>
      <c r="M6" s="35"/>
      <c r="N6" s="35"/>
      <c r="O6" s="35"/>
      <c r="P6" s="35"/>
      <c r="Q6" s="35"/>
      <c r="R6" s="35"/>
      <c r="S6" s="35"/>
      <c r="T6" s="46"/>
    </row>
    <row r="7" s="27" customFormat="1" ht="18" customHeight="1" spans="1:20">
      <c r="A7" s="34" t="s">
        <v>1565</v>
      </c>
      <c r="B7" s="34"/>
      <c r="C7" s="34"/>
      <c r="D7" s="34"/>
      <c r="E7" s="34"/>
      <c r="F7" s="35"/>
      <c r="G7" s="36"/>
      <c r="H7" s="36"/>
      <c r="I7" s="36"/>
      <c r="J7" s="35"/>
      <c r="K7" s="35"/>
      <c r="L7" s="35"/>
      <c r="M7" s="35"/>
      <c r="N7" s="35"/>
      <c r="O7" s="35"/>
      <c r="P7" s="35"/>
      <c r="Q7" s="35"/>
      <c r="R7" s="35"/>
      <c r="S7" s="35"/>
      <c r="T7" s="46"/>
    </row>
    <row r="8" s="27" customFormat="1" ht="18" customHeight="1" spans="1:20">
      <c r="A8" s="34" t="s">
        <v>1544</v>
      </c>
      <c r="B8" s="34"/>
      <c r="C8" s="34"/>
      <c r="D8" s="34"/>
      <c r="E8" s="34"/>
      <c r="F8" s="35"/>
      <c r="G8" s="36"/>
      <c r="H8" s="36"/>
      <c r="I8" s="36"/>
      <c r="J8" s="35"/>
      <c r="K8" s="35"/>
      <c r="L8" s="35"/>
      <c r="M8" s="35"/>
      <c r="N8" s="35"/>
      <c r="O8" s="35"/>
      <c r="P8" s="35"/>
      <c r="Q8" s="35"/>
      <c r="R8" s="35"/>
      <c r="S8" s="35"/>
      <c r="T8" s="46"/>
    </row>
    <row r="9" s="27" customFormat="1" ht="18" customHeight="1" spans="1:20">
      <c r="A9" s="34" t="s">
        <v>1550</v>
      </c>
      <c r="B9" s="34"/>
      <c r="C9" s="34"/>
      <c r="D9" s="34"/>
      <c r="E9" s="34"/>
      <c r="F9" s="35"/>
      <c r="G9" s="36"/>
      <c r="H9" s="36"/>
      <c r="I9" s="36"/>
      <c r="J9" s="35"/>
      <c r="K9" s="35"/>
      <c r="L9" s="35"/>
      <c r="M9" s="35"/>
      <c r="N9" s="35"/>
      <c r="O9" s="35"/>
      <c r="P9" s="35"/>
      <c r="Q9" s="35"/>
      <c r="R9" s="35"/>
      <c r="S9" s="35"/>
      <c r="T9" s="46"/>
    </row>
    <row r="10" s="27" customFormat="1" ht="18" customHeight="1" spans="1:20">
      <c r="A10" s="34" t="s">
        <v>1556</v>
      </c>
      <c r="B10" s="34"/>
      <c r="C10" s="34"/>
      <c r="D10" s="34"/>
      <c r="E10" s="34"/>
      <c r="F10" s="35"/>
      <c r="G10" s="36"/>
      <c r="H10" s="36"/>
      <c r="I10" s="3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6"/>
    </row>
    <row r="11" s="27" customFormat="1" ht="18" customHeight="1" spans="1:20">
      <c r="A11" s="34" t="s">
        <v>1568</v>
      </c>
      <c r="B11" s="34"/>
      <c r="C11" s="34"/>
      <c r="D11" s="34"/>
      <c r="E11" s="34"/>
      <c r="F11" s="35"/>
      <c r="G11" s="36"/>
      <c r="H11" s="36"/>
      <c r="I11" s="3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6"/>
    </row>
    <row r="12" s="27" customFormat="1" ht="18" customHeight="1" spans="1:20">
      <c r="A12" s="34" t="s">
        <v>1541</v>
      </c>
      <c r="B12" s="34"/>
      <c r="C12" s="34"/>
      <c r="D12" s="34"/>
      <c r="E12" s="34"/>
      <c r="F12" s="35"/>
      <c r="G12" s="36"/>
      <c r="H12" s="36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46"/>
    </row>
    <row r="13" s="27" customFormat="1" ht="18" customHeight="1" spans="1:20">
      <c r="A13" s="34" t="s">
        <v>1547</v>
      </c>
      <c r="B13" s="34"/>
      <c r="C13" s="34"/>
      <c r="D13" s="34"/>
      <c r="E13" s="34"/>
      <c r="F13" s="35"/>
      <c r="G13" s="36"/>
      <c r="H13" s="36"/>
      <c r="I13" s="3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46"/>
    </row>
    <row r="14" s="27" customFormat="1" ht="18" customHeight="1" spans="1:20">
      <c r="A14" s="34" t="s">
        <v>1616</v>
      </c>
      <c r="B14" s="34"/>
      <c r="C14" s="34"/>
      <c r="D14" s="34"/>
      <c r="E14" s="34"/>
      <c r="F14" s="35"/>
      <c r="G14" s="36"/>
      <c r="H14" s="36"/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46"/>
    </row>
    <row r="15" s="27" customFormat="1" ht="18" customHeight="1" spans="1:20">
      <c r="A15" s="34" t="s">
        <v>1617</v>
      </c>
      <c r="B15" s="34"/>
      <c r="C15" s="34"/>
      <c r="D15" s="34"/>
      <c r="E15" s="34"/>
      <c r="F15" s="35"/>
      <c r="G15" s="36"/>
      <c r="H15" s="36"/>
      <c r="I15" s="3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46"/>
    </row>
    <row r="16" s="27" customFormat="1" ht="18" customHeight="1" spans="1:20">
      <c r="A16" s="34" t="s">
        <v>1618</v>
      </c>
      <c r="B16" s="34"/>
      <c r="C16" s="34"/>
      <c r="D16" s="34"/>
      <c r="E16" s="34"/>
      <c r="F16" s="35"/>
      <c r="G16" s="36"/>
      <c r="H16" s="36"/>
      <c r="I16" s="3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46"/>
    </row>
    <row r="17" s="27" customFormat="1" ht="18" customHeight="1" spans="1:20">
      <c r="A17" s="34" t="s">
        <v>1619</v>
      </c>
      <c r="B17" s="34"/>
      <c r="C17" s="34"/>
      <c r="D17" s="34"/>
      <c r="E17" s="34"/>
      <c r="F17" s="35"/>
      <c r="G17" s="36"/>
      <c r="H17" s="36"/>
      <c r="I17" s="3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46"/>
    </row>
    <row r="18" s="27" customFormat="1" ht="18" customHeight="1" spans="1:20">
      <c r="A18" s="34" t="s">
        <v>1553</v>
      </c>
      <c r="B18" s="34"/>
      <c r="C18" s="34"/>
      <c r="D18" s="34"/>
      <c r="E18" s="34"/>
      <c r="F18" s="35"/>
      <c r="G18" s="36"/>
      <c r="H18" s="36"/>
      <c r="I18" s="3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6"/>
    </row>
    <row r="19" s="27" customFormat="1" ht="18" customHeight="1" spans="1:20">
      <c r="A19" s="34" t="s">
        <v>1562</v>
      </c>
      <c r="B19" s="34"/>
      <c r="C19" s="34"/>
      <c r="D19" s="34"/>
      <c r="E19" s="34"/>
      <c r="F19" s="35"/>
      <c r="G19" s="36"/>
      <c r="H19" s="36"/>
      <c r="I19" s="3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6"/>
    </row>
    <row r="20" s="27" customFormat="1" ht="18" customHeight="1" spans="1:20">
      <c r="A20" s="37" t="s">
        <v>1571</v>
      </c>
      <c r="B20" s="34"/>
      <c r="C20" s="34"/>
      <c r="D20" s="34"/>
      <c r="E20" s="34"/>
      <c r="F20" s="35"/>
      <c r="G20" s="36"/>
      <c r="H20" s="36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46"/>
    </row>
    <row r="21" s="27" customFormat="1" ht="18" customHeight="1" spans="1:20">
      <c r="A21" s="34" t="s">
        <v>1601</v>
      </c>
      <c r="B21" s="34"/>
      <c r="C21" s="34"/>
      <c r="D21" s="34"/>
      <c r="E21" s="34"/>
      <c r="F21" s="35"/>
      <c r="G21" s="36"/>
      <c r="H21" s="36"/>
      <c r="I21" s="36"/>
      <c r="J21" s="41"/>
      <c r="K21" s="35"/>
      <c r="L21" s="41"/>
      <c r="M21" s="35"/>
      <c r="N21" s="41"/>
      <c r="O21" s="35"/>
      <c r="P21" s="35"/>
      <c r="Q21" s="35"/>
      <c r="R21" s="35"/>
      <c r="S21" s="35"/>
      <c r="T21" s="46"/>
    </row>
    <row r="22" s="27" customFormat="1" ht="36" customHeight="1" spans="1:20">
      <c r="A22" s="38" t="s">
        <v>1620</v>
      </c>
      <c r="B22" s="38"/>
      <c r="C22" s="38"/>
      <c r="D22" s="38"/>
      <c r="E22" s="38"/>
      <c r="F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</sheetData>
  <mergeCells count="6">
    <mergeCell ref="A1:T1"/>
    <mergeCell ref="A2:T2"/>
    <mergeCell ref="B3:I3"/>
    <mergeCell ref="J3:P3"/>
    <mergeCell ref="R3:S3"/>
    <mergeCell ref="T4:T2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8" workbookViewId="0">
      <selection activeCell="E4" sqref="E4:E19"/>
    </sheetView>
  </sheetViews>
  <sheetFormatPr defaultColWidth="9" defaultRowHeight="13.5" outlineLevelCol="4"/>
  <cols>
    <col min="1" max="1" width="15.25" style="1" customWidth="1"/>
    <col min="2" max="2" width="13.75" style="1" customWidth="1"/>
    <col min="3" max="3" width="13.5" style="1" customWidth="1"/>
    <col min="4" max="4" width="16.75" style="1" customWidth="1"/>
    <col min="5" max="5" width="20.375" style="1" customWidth="1"/>
    <col min="6" max="16384" width="9" style="1"/>
  </cols>
  <sheetData>
    <row r="1" s="1" customFormat="1" ht="40" customHeight="1" spans="1:5">
      <c r="A1" s="19" t="s">
        <v>1621</v>
      </c>
      <c r="B1" s="19"/>
      <c r="C1" s="19"/>
      <c r="D1" s="19"/>
      <c r="E1" s="19"/>
    </row>
    <row r="2" s="1" customFormat="1" ht="35" customHeight="1" spans="1:5">
      <c r="A2" s="20" t="s">
        <v>1622</v>
      </c>
      <c r="B2" s="20"/>
      <c r="C2" s="20"/>
      <c r="D2" s="20"/>
      <c r="E2" s="20"/>
    </row>
    <row r="3" s="1" customFormat="1" ht="32" customHeight="1" spans="1:5">
      <c r="A3" s="21" t="s">
        <v>1433</v>
      </c>
      <c r="B3" s="21" t="s">
        <v>1623</v>
      </c>
      <c r="C3" s="21" t="s">
        <v>1624</v>
      </c>
      <c r="D3" s="21" t="s">
        <v>1625</v>
      </c>
      <c r="E3" s="22" t="s">
        <v>1602</v>
      </c>
    </row>
    <row r="4" s="1" customFormat="1" ht="32" customHeight="1" spans="1:5">
      <c r="A4" s="23" t="s">
        <v>1525</v>
      </c>
      <c r="B4" s="14"/>
      <c r="C4" s="22"/>
      <c r="D4" s="22"/>
      <c r="E4" s="24" t="s">
        <v>1626</v>
      </c>
    </row>
    <row r="5" s="1" customFormat="1" ht="32" customHeight="1" spans="1:5">
      <c r="A5" s="23" t="s">
        <v>1529</v>
      </c>
      <c r="B5" s="14"/>
      <c r="C5" s="22"/>
      <c r="D5" s="22"/>
      <c r="E5" s="24"/>
    </row>
    <row r="6" s="1" customFormat="1" ht="32" customHeight="1" spans="1:5">
      <c r="A6" s="23" t="s">
        <v>1565</v>
      </c>
      <c r="B6" s="14"/>
      <c r="C6" s="22"/>
      <c r="D6" s="22"/>
      <c r="E6" s="24"/>
    </row>
    <row r="7" s="1" customFormat="1" ht="32" customHeight="1" spans="1:5">
      <c r="A7" s="23" t="s">
        <v>1544</v>
      </c>
      <c r="B7" s="14"/>
      <c r="C7" s="22"/>
      <c r="D7" s="22"/>
      <c r="E7" s="24"/>
    </row>
    <row r="8" s="1" customFormat="1" ht="32" customHeight="1" spans="1:5">
      <c r="A8" s="23" t="s">
        <v>1550</v>
      </c>
      <c r="B8" s="14"/>
      <c r="C8" s="22"/>
      <c r="D8" s="22"/>
      <c r="E8" s="24"/>
    </row>
    <row r="9" s="1" customFormat="1" ht="32" customHeight="1" spans="1:5">
      <c r="A9" s="23" t="s">
        <v>1556</v>
      </c>
      <c r="B9" s="14"/>
      <c r="C9" s="22"/>
      <c r="D9" s="22"/>
      <c r="E9" s="24"/>
    </row>
    <row r="10" s="1" customFormat="1" ht="32" customHeight="1" spans="1:5">
      <c r="A10" s="23" t="s">
        <v>1568</v>
      </c>
      <c r="B10" s="14"/>
      <c r="C10" s="22"/>
      <c r="D10" s="22"/>
      <c r="E10" s="24"/>
    </row>
    <row r="11" s="1" customFormat="1" ht="32" customHeight="1" spans="1:5">
      <c r="A11" s="23" t="s">
        <v>1541</v>
      </c>
      <c r="B11" s="14"/>
      <c r="C11" s="22"/>
      <c r="D11" s="22"/>
      <c r="E11" s="24"/>
    </row>
    <row r="12" s="1" customFormat="1" ht="32" customHeight="1" spans="1:5">
      <c r="A12" s="23" t="s">
        <v>1547</v>
      </c>
      <c r="B12" s="14"/>
      <c r="C12" s="22"/>
      <c r="D12" s="22"/>
      <c r="E12" s="24"/>
    </row>
    <row r="13" s="1" customFormat="1" ht="32" customHeight="1" spans="1:5">
      <c r="A13" s="23" t="s">
        <v>1616</v>
      </c>
      <c r="B13" s="14"/>
      <c r="C13" s="22"/>
      <c r="D13" s="22"/>
      <c r="E13" s="24"/>
    </row>
    <row r="14" s="1" customFormat="1" ht="32" customHeight="1" spans="1:5">
      <c r="A14" s="23" t="s">
        <v>1617</v>
      </c>
      <c r="B14" s="14"/>
      <c r="C14" s="22"/>
      <c r="D14" s="22"/>
      <c r="E14" s="24"/>
    </row>
    <row r="15" s="1" customFormat="1" ht="32" customHeight="1" spans="1:5">
      <c r="A15" s="23" t="s">
        <v>1618</v>
      </c>
      <c r="B15" s="14"/>
      <c r="C15" s="22"/>
      <c r="D15" s="22"/>
      <c r="E15" s="24"/>
    </row>
    <row r="16" s="1" customFormat="1" ht="32" customHeight="1" spans="1:5">
      <c r="A16" s="23" t="s">
        <v>1619</v>
      </c>
      <c r="B16" s="14"/>
      <c r="C16" s="22"/>
      <c r="D16" s="22"/>
      <c r="E16" s="24"/>
    </row>
    <row r="17" s="1" customFormat="1" ht="32" customHeight="1" spans="1:5">
      <c r="A17" s="23" t="s">
        <v>1553</v>
      </c>
      <c r="B17" s="14"/>
      <c r="C17" s="22"/>
      <c r="D17" s="22"/>
      <c r="E17" s="24"/>
    </row>
    <row r="18" s="1" customFormat="1" ht="32" customHeight="1" spans="1:5">
      <c r="A18" s="23" t="s">
        <v>1562</v>
      </c>
      <c r="B18" s="14"/>
      <c r="C18" s="22"/>
      <c r="D18" s="22"/>
      <c r="E18" s="24"/>
    </row>
    <row r="19" s="1" customFormat="1" ht="32" customHeight="1" spans="1:5">
      <c r="A19" s="22" t="s">
        <v>1601</v>
      </c>
      <c r="B19" s="22"/>
      <c r="C19" s="22"/>
      <c r="D19" s="22"/>
      <c r="E19" s="25"/>
    </row>
    <row r="20" s="1" customFormat="1" ht="31" customHeight="1" spans="1:5">
      <c r="A20" s="26" t="s">
        <v>1627</v>
      </c>
      <c r="B20" s="26"/>
      <c r="C20" s="26"/>
      <c r="D20" s="26"/>
      <c r="E20" s="26"/>
    </row>
    <row r="21" s="1" customFormat="1" spans="1:5">
      <c r="A21" s="26"/>
      <c r="B21" s="26"/>
      <c r="C21" s="26"/>
      <c r="D21" s="26"/>
      <c r="E21" s="26"/>
    </row>
    <row r="22" s="1" customFormat="1" spans="1:5">
      <c r="A22" s="26"/>
      <c r="B22" s="26"/>
      <c r="C22" s="26"/>
      <c r="D22" s="26"/>
      <c r="E22" s="26"/>
    </row>
  </sheetData>
  <mergeCells count="4">
    <mergeCell ref="A1:E1"/>
    <mergeCell ref="A2:E2"/>
    <mergeCell ref="E4:E19"/>
    <mergeCell ref="A20:E2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K13" sqref="K13"/>
    </sheetView>
  </sheetViews>
  <sheetFormatPr defaultColWidth="9" defaultRowHeight="13.5"/>
  <cols>
    <col min="1" max="1" width="9.375" style="1" customWidth="1"/>
    <col min="2" max="2" width="8.625" style="1" customWidth="1"/>
    <col min="3" max="3" width="8.25" style="1" customWidth="1"/>
    <col min="4" max="4" width="8.125" style="1" customWidth="1"/>
    <col min="5" max="6" width="8.75" style="1" customWidth="1"/>
    <col min="7" max="7" width="8.875" style="1" customWidth="1"/>
    <col min="8" max="8" width="7.25" style="1" customWidth="1"/>
    <col min="9" max="9" width="6.625" style="1" customWidth="1"/>
    <col min="10" max="10" width="9.875" style="1" customWidth="1"/>
    <col min="11" max="11" width="6.875" style="1" customWidth="1"/>
    <col min="12" max="12" width="7.5" style="1" customWidth="1"/>
    <col min="13" max="13" width="10.375" style="1"/>
    <col min="14" max="14" width="12.375" style="1" customWidth="1"/>
    <col min="15" max="16384" width="9" style="1"/>
  </cols>
  <sheetData>
    <row r="1" s="1" customFormat="1" ht="24" customHeight="1" spans="1:14">
      <c r="A1" s="2" t="s">
        <v>1628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customHeight="1" spans="1:14">
      <c r="A2" s="17" t="s">
        <v>1629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="1" customFormat="1" ht="18" customHeight="1" spans="1:14">
      <c r="A3" s="5" t="s">
        <v>1433</v>
      </c>
      <c r="B3" s="11" t="s">
        <v>1630</v>
      </c>
      <c r="C3" s="12"/>
      <c r="D3" s="12"/>
      <c r="E3" s="6" t="s">
        <v>1631</v>
      </c>
      <c r="F3" s="6"/>
      <c r="G3" s="6"/>
      <c r="H3" s="11" t="s">
        <v>1572</v>
      </c>
      <c r="I3" s="12"/>
      <c r="J3" s="12"/>
      <c r="K3" s="5" t="s">
        <v>1623</v>
      </c>
      <c r="L3" s="5" t="s">
        <v>1613</v>
      </c>
      <c r="M3" s="5" t="s">
        <v>1632</v>
      </c>
      <c r="N3" s="6" t="s">
        <v>1602</v>
      </c>
    </row>
    <row r="4" s="1" customFormat="1" ht="24" customHeight="1" spans="1:14">
      <c r="A4" s="7"/>
      <c r="B4" s="6" t="s">
        <v>1633</v>
      </c>
      <c r="C4" s="6" t="s">
        <v>1634</v>
      </c>
      <c r="D4" s="8" t="s">
        <v>1635</v>
      </c>
      <c r="E4" s="8" t="s">
        <v>1636</v>
      </c>
      <c r="F4" s="8" t="s">
        <v>1637</v>
      </c>
      <c r="G4" s="8" t="s">
        <v>1635</v>
      </c>
      <c r="H4" s="8" t="s">
        <v>1630</v>
      </c>
      <c r="I4" s="8" t="s">
        <v>1631</v>
      </c>
      <c r="J4" s="13" t="s">
        <v>1638</v>
      </c>
      <c r="K4" s="7"/>
      <c r="L4" s="7"/>
      <c r="M4" s="7"/>
      <c r="N4" s="6"/>
    </row>
    <row r="5" s="1" customFormat="1" ht="18" customHeight="1" spans="1:14">
      <c r="A5" s="14" t="s">
        <v>1525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9" t="s">
        <v>1639</v>
      </c>
    </row>
    <row r="6" s="1" customFormat="1" ht="18" customHeight="1" spans="1:14">
      <c r="A6" s="14" t="s">
        <v>1529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9"/>
    </row>
    <row r="7" s="1" customFormat="1" ht="18" customHeight="1" spans="1:14">
      <c r="A7" s="14" t="s">
        <v>1565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9"/>
    </row>
    <row r="8" s="1" customFormat="1" ht="18" customHeight="1" spans="1:14">
      <c r="A8" s="14" t="s">
        <v>1544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9"/>
    </row>
    <row r="9" s="1" customFormat="1" ht="18" customHeight="1" spans="1:14">
      <c r="A9" s="14" t="s">
        <v>1550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9"/>
    </row>
    <row r="10" s="1" customFormat="1" ht="18" customHeight="1" spans="1:14">
      <c r="A10" s="14" t="s">
        <v>1556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9"/>
    </row>
    <row r="11" s="1" customFormat="1" ht="18" customHeight="1" spans="1:14">
      <c r="A11" s="14" t="s">
        <v>1568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9"/>
    </row>
    <row r="12" s="1" customFormat="1" ht="18" customHeight="1" spans="1:14">
      <c r="A12" s="14" t="s">
        <v>1541</v>
      </c>
      <c r="B12" s="14"/>
      <c r="C12" s="14"/>
      <c r="D12" s="18"/>
      <c r="E12" s="14"/>
      <c r="F12" s="14"/>
      <c r="G12" s="14"/>
      <c r="H12" s="14"/>
      <c r="I12" s="14"/>
      <c r="J12" s="14"/>
      <c r="K12" s="14"/>
      <c r="L12" s="14"/>
      <c r="M12" s="14"/>
      <c r="N12" s="9"/>
    </row>
    <row r="13" s="1" customFormat="1" ht="18" customHeight="1" spans="1:14">
      <c r="A13" s="14" t="s">
        <v>1547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9"/>
    </row>
    <row r="14" s="1" customFormat="1" ht="18" customHeight="1" spans="1:14">
      <c r="A14" s="14" t="s">
        <v>1616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9"/>
    </row>
    <row r="15" s="1" customFormat="1" ht="18" customHeight="1" spans="1:14">
      <c r="A15" s="14" t="s">
        <v>1617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9"/>
    </row>
    <row r="16" s="1" customFormat="1" ht="18" customHeight="1" spans="1:14">
      <c r="A16" s="14" t="s">
        <v>1618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9"/>
    </row>
    <row r="17" s="1" customFormat="1" ht="18" customHeight="1" spans="1:14">
      <c r="A17" s="14" t="s">
        <v>1619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"/>
    </row>
    <row r="18" s="1" customFormat="1" ht="18" customHeight="1" spans="1:14">
      <c r="A18" s="14" t="s">
        <v>1553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9"/>
    </row>
    <row r="19" s="1" customFormat="1" ht="18" customHeight="1" spans="1:14">
      <c r="A19" s="14" t="s">
        <v>1562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"/>
    </row>
    <row r="20" s="1" customFormat="1" ht="18" customHeight="1" spans="1:14">
      <c r="A20" s="15" t="s">
        <v>1571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"/>
    </row>
    <row r="21" s="1" customFormat="1" ht="18" customHeight="1" spans="1:14">
      <c r="A21" s="6" t="s">
        <v>1640</v>
      </c>
      <c r="B21" s="6"/>
      <c r="C21" s="6"/>
      <c r="D21" s="14"/>
      <c r="E21" s="6"/>
      <c r="F21" s="6"/>
      <c r="G21" s="14"/>
      <c r="H21" s="16"/>
      <c r="I21" s="16"/>
      <c r="J21" s="16"/>
      <c r="K21" s="14"/>
      <c r="L21" s="14"/>
      <c r="M21" s="14"/>
      <c r="N21" s="9"/>
    </row>
    <row r="22" s="1" customFormat="1" ht="18" customHeight="1" spans="1:14">
      <c r="A22" s="6" t="s">
        <v>1601</v>
      </c>
      <c r="B22" s="6"/>
      <c r="C22" s="6"/>
      <c r="D22" s="14"/>
      <c r="E22" s="6"/>
      <c r="F22" s="6"/>
      <c r="G22" s="14"/>
      <c r="H22" s="14"/>
      <c r="I22" s="14"/>
      <c r="J22" s="14"/>
      <c r="K22" s="14"/>
      <c r="L22" s="14"/>
      <c r="M22" s="14"/>
      <c r="N22" s="9"/>
    </row>
    <row r="23" s="1" customFormat="1" ht="18" customHeight="1" spans="1:14">
      <c r="A23" s="10" t="s">
        <v>1641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="1" customFormat="1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="1" customFormat="1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2">
    <mergeCell ref="A1:N1"/>
    <mergeCell ref="A2:N2"/>
    <mergeCell ref="B3:D3"/>
    <mergeCell ref="E3:G3"/>
    <mergeCell ref="H3:J3"/>
    <mergeCell ref="A3:A4"/>
    <mergeCell ref="K3:K4"/>
    <mergeCell ref="L3:L4"/>
    <mergeCell ref="M3:M4"/>
    <mergeCell ref="N3:N4"/>
    <mergeCell ref="N5:N22"/>
    <mergeCell ref="A23:N2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8" sqref="G8"/>
    </sheetView>
  </sheetViews>
  <sheetFormatPr defaultColWidth="9" defaultRowHeight="14.25"/>
  <cols>
    <col min="1" max="1" width="9.375" style="1" customWidth="1"/>
    <col min="2" max="3" width="7.875" style="1" customWidth="1"/>
    <col min="4" max="4" width="7.5" style="1" customWidth="1"/>
    <col min="5" max="5" width="7.25" style="1" customWidth="1"/>
    <col min="6" max="6" width="7.625" style="1" customWidth="1"/>
    <col min="7" max="7" width="10.75" style="1" customWidth="1"/>
    <col min="8" max="8" width="11.125" style="1" customWidth="1"/>
    <col min="9" max="9" width="7.625" style="1" customWidth="1"/>
    <col min="10" max="251" width="9" style="1"/>
  </cols>
  <sheetData>
    <row r="1" s="1" customFormat="1" ht="24" customHeight="1" spans="1:9">
      <c r="A1" s="2" t="s">
        <v>1642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9">
      <c r="A2" s="3" t="s">
        <v>1629</v>
      </c>
      <c r="B2" s="3"/>
      <c r="C2" s="3"/>
      <c r="D2" s="3"/>
      <c r="E2" s="3"/>
      <c r="F2" s="3"/>
      <c r="G2" s="3"/>
      <c r="H2" s="3" t="s">
        <v>1643</v>
      </c>
      <c r="I2" s="3"/>
    </row>
    <row r="3" s="1" customFormat="1" ht="39" customHeight="1" spans="1:9">
      <c r="A3" s="5" t="s">
        <v>1433</v>
      </c>
      <c r="B3" s="11" t="s">
        <v>1630</v>
      </c>
      <c r="C3" s="12"/>
      <c r="D3" s="12"/>
      <c r="E3" s="11" t="s">
        <v>1572</v>
      </c>
      <c r="F3" s="12"/>
      <c r="G3" s="12"/>
      <c r="H3" s="5" t="s">
        <v>1632</v>
      </c>
      <c r="I3" s="6" t="s">
        <v>1602</v>
      </c>
    </row>
    <row r="4" s="1" customFormat="1" ht="47" customHeight="1" spans="1:9">
      <c r="A4" s="7"/>
      <c r="B4" s="6" t="s">
        <v>1633</v>
      </c>
      <c r="C4" s="6" t="s">
        <v>1634</v>
      </c>
      <c r="D4" s="8" t="s">
        <v>1635</v>
      </c>
      <c r="E4" s="8" t="s">
        <v>1630</v>
      </c>
      <c r="F4" s="8" t="s">
        <v>1631</v>
      </c>
      <c r="G4" s="13" t="s">
        <v>1638</v>
      </c>
      <c r="H4" s="7"/>
      <c r="I4" s="6"/>
    </row>
    <row r="5" s="1" customFormat="1" ht="28" customHeight="1" spans="1:9">
      <c r="A5" s="14" t="s">
        <v>1525</v>
      </c>
      <c r="B5" s="14">
        <v>56</v>
      </c>
      <c r="C5" s="14">
        <v>56</v>
      </c>
      <c r="D5" s="14">
        <f>C5*1500</f>
        <v>84000</v>
      </c>
      <c r="E5" s="14">
        <v>7200</v>
      </c>
      <c r="F5" s="14">
        <v>56070</v>
      </c>
      <c r="G5" s="14">
        <f>E5+F5</f>
        <v>63270</v>
      </c>
      <c r="H5" s="14">
        <f>G5+D5</f>
        <v>147270</v>
      </c>
      <c r="I5" s="9" t="s">
        <v>1644</v>
      </c>
    </row>
    <row r="6" s="1" customFormat="1" ht="28" customHeight="1" spans="1:9">
      <c r="A6" s="14" t="s">
        <v>1529</v>
      </c>
      <c r="B6" s="14">
        <v>28</v>
      </c>
      <c r="C6" s="14">
        <v>28</v>
      </c>
      <c r="D6" s="14">
        <f t="shared" ref="D6:D20" si="0">C6*1500</f>
        <v>42000</v>
      </c>
      <c r="E6" s="14">
        <v>9180</v>
      </c>
      <c r="F6" s="14">
        <v>51030</v>
      </c>
      <c r="G6" s="14">
        <f t="shared" ref="G6:G22" si="1">E6+F6</f>
        <v>60210</v>
      </c>
      <c r="H6" s="14">
        <f t="shared" ref="H6:H22" si="2">G6+D6</f>
        <v>102210</v>
      </c>
      <c r="I6" s="9"/>
    </row>
    <row r="7" s="1" customFormat="1" ht="28" customHeight="1" spans="1:9">
      <c r="A7" s="14" t="s">
        <v>1565</v>
      </c>
      <c r="B7" s="14">
        <v>30</v>
      </c>
      <c r="C7" s="14">
        <v>30</v>
      </c>
      <c r="D7" s="14">
        <f t="shared" si="0"/>
        <v>45000</v>
      </c>
      <c r="E7" s="14">
        <v>11790</v>
      </c>
      <c r="F7" s="14">
        <v>39780</v>
      </c>
      <c r="G7" s="14">
        <f t="shared" si="1"/>
        <v>51570</v>
      </c>
      <c r="H7" s="14">
        <f t="shared" si="2"/>
        <v>96570</v>
      </c>
      <c r="I7" s="9"/>
    </row>
    <row r="8" s="1" customFormat="1" ht="28" customHeight="1" spans="1:9">
      <c r="A8" s="14" t="s">
        <v>1544</v>
      </c>
      <c r="B8" s="14">
        <v>49</v>
      </c>
      <c r="C8" s="14">
        <v>49</v>
      </c>
      <c r="D8" s="14">
        <f t="shared" si="0"/>
        <v>73500</v>
      </c>
      <c r="E8" s="14">
        <v>17460</v>
      </c>
      <c r="F8" s="14">
        <v>75870</v>
      </c>
      <c r="G8" s="14">
        <f t="shared" si="1"/>
        <v>93330</v>
      </c>
      <c r="H8" s="14">
        <f t="shared" si="2"/>
        <v>166830</v>
      </c>
      <c r="I8" s="9"/>
    </row>
    <row r="9" s="1" customFormat="1" ht="28" customHeight="1" spans="1:9">
      <c r="A9" s="14" t="s">
        <v>1550</v>
      </c>
      <c r="B9" s="14">
        <v>40</v>
      </c>
      <c r="C9" s="14">
        <v>40</v>
      </c>
      <c r="D9" s="14">
        <f t="shared" si="0"/>
        <v>60000</v>
      </c>
      <c r="E9" s="14">
        <v>18360</v>
      </c>
      <c r="F9" s="14">
        <v>78930</v>
      </c>
      <c r="G9" s="14">
        <f t="shared" si="1"/>
        <v>97290</v>
      </c>
      <c r="H9" s="14">
        <f t="shared" si="2"/>
        <v>157290</v>
      </c>
      <c r="I9" s="9"/>
    </row>
    <row r="10" s="1" customFormat="1" ht="28" customHeight="1" spans="1:9">
      <c r="A10" s="14" t="s">
        <v>1556</v>
      </c>
      <c r="B10" s="14">
        <v>57</v>
      </c>
      <c r="C10" s="14">
        <v>57</v>
      </c>
      <c r="D10" s="14">
        <f t="shared" si="0"/>
        <v>85500</v>
      </c>
      <c r="E10" s="14">
        <v>26280</v>
      </c>
      <c r="F10" s="14">
        <v>82800</v>
      </c>
      <c r="G10" s="14">
        <f t="shared" si="1"/>
        <v>109080</v>
      </c>
      <c r="H10" s="14">
        <f t="shared" si="2"/>
        <v>194580</v>
      </c>
      <c r="I10" s="9"/>
    </row>
    <row r="11" s="1" customFormat="1" ht="28" customHeight="1" spans="1:9">
      <c r="A11" s="14" t="s">
        <v>1568</v>
      </c>
      <c r="B11" s="14">
        <v>16</v>
      </c>
      <c r="C11" s="14">
        <v>16</v>
      </c>
      <c r="D11" s="14">
        <f t="shared" si="0"/>
        <v>24000</v>
      </c>
      <c r="E11" s="14">
        <v>8100</v>
      </c>
      <c r="F11" s="14">
        <v>14580</v>
      </c>
      <c r="G11" s="14">
        <f t="shared" si="1"/>
        <v>22680</v>
      </c>
      <c r="H11" s="14">
        <f t="shared" si="2"/>
        <v>46680</v>
      </c>
      <c r="I11" s="9"/>
    </row>
    <row r="12" s="1" customFormat="1" ht="28" customHeight="1" spans="1:9">
      <c r="A12" s="14" t="s">
        <v>1541</v>
      </c>
      <c r="B12" s="14">
        <v>29</v>
      </c>
      <c r="C12" s="14">
        <v>29</v>
      </c>
      <c r="D12" s="14">
        <f t="shared" si="0"/>
        <v>43500</v>
      </c>
      <c r="E12" s="14">
        <v>9000</v>
      </c>
      <c r="F12" s="14">
        <v>30690</v>
      </c>
      <c r="G12" s="14">
        <f t="shared" si="1"/>
        <v>39690</v>
      </c>
      <c r="H12" s="14">
        <f t="shared" si="2"/>
        <v>83190</v>
      </c>
      <c r="I12" s="9"/>
    </row>
    <row r="13" s="1" customFormat="1" ht="28" customHeight="1" spans="1:9">
      <c r="A13" s="14" t="s">
        <v>1547</v>
      </c>
      <c r="B13" s="14">
        <v>51</v>
      </c>
      <c r="C13" s="14">
        <v>51</v>
      </c>
      <c r="D13" s="14">
        <f t="shared" si="0"/>
        <v>76500</v>
      </c>
      <c r="E13" s="14">
        <v>9540</v>
      </c>
      <c r="F13" s="14">
        <v>52830</v>
      </c>
      <c r="G13" s="14">
        <f t="shared" si="1"/>
        <v>62370</v>
      </c>
      <c r="H13" s="14">
        <f t="shared" si="2"/>
        <v>138870</v>
      </c>
      <c r="I13" s="9"/>
    </row>
    <row r="14" s="1" customFormat="1" ht="28" customHeight="1" spans="1:9">
      <c r="A14" s="14" t="s">
        <v>1616</v>
      </c>
      <c r="B14" s="14">
        <v>60</v>
      </c>
      <c r="C14" s="14">
        <v>60</v>
      </c>
      <c r="D14" s="14">
        <f t="shared" si="0"/>
        <v>90000</v>
      </c>
      <c r="E14" s="14">
        <v>20700</v>
      </c>
      <c r="F14" s="14">
        <v>67680</v>
      </c>
      <c r="G14" s="14">
        <f t="shared" si="1"/>
        <v>88380</v>
      </c>
      <c r="H14" s="14">
        <f t="shared" si="2"/>
        <v>178380</v>
      </c>
      <c r="I14" s="9"/>
    </row>
    <row r="15" s="1" customFormat="1" ht="28" customHeight="1" spans="1:9">
      <c r="A15" s="14" t="s">
        <v>1617</v>
      </c>
      <c r="B15" s="14">
        <v>27</v>
      </c>
      <c r="C15" s="14">
        <v>27</v>
      </c>
      <c r="D15" s="14">
        <f t="shared" si="0"/>
        <v>40500</v>
      </c>
      <c r="E15" s="14">
        <v>9990</v>
      </c>
      <c r="F15" s="14">
        <v>26910</v>
      </c>
      <c r="G15" s="14">
        <f t="shared" si="1"/>
        <v>36900</v>
      </c>
      <c r="H15" s="14">
        <f t="shared" si="2"/>
        <v>77400</v>
      </c>
      <c r="I15" s="9"/>
    </row>
    <row r="16" s="1" customFormat="1" ht="28" customHeight="1" spans="1:9">
      <c r="A16" s="14" t="s">
        <v>1618</v>
      </c>
      <c r="B16" s="14">
        <v>55</v>
      </c>
      <c r="C16" s="14">
        <v>55</v>
      </c>
      <c r="D16" s="14">
        <f t="shared" si="0"/>
        <v>82500</v>
      </c>
      <c r="E16" s="14">
        <v>29340</v>
      </c>
      <c r="F16" s="14">
        <v>33210</v>
      </c>
      <c r="G16" s="14">
        <f t="shared" si="1"/>
        <v>62550</v>
      </c>
      <c r="H16" s="14">
        <f t="shared" si="2"/>
        <v>145050</v>
      </c>
      <c r="I16" s="9"/>
    </row>
    <row r="17" s="1" customFormat="1" ht="28" customHeight="1" spans="1:9">
      <c r="A17" s="14" t="s">
        <v>1619</v>
      </c>
      <c r="B17" s="14">
        <v>40</v>
      </c>
      <c r="C17" s="14">
        <v>40</v>
      </c>
      <c r="D17" s="14">
        <f t="shared" si="0"/>
        <v>60000</v>
      </c>
      <c r="E17" s="14">
        <v>13410</v>
      </c>
      <c r="F17" s="14">
        <v>88380</v>
      </c>
      <c r="G17" s="14">
        <f t="shared" si="1"/>
        <v>101790</v>
      </c>
      <c r="H17" s="14">
        <f t="shared" si="2"/>
        <v>161790</v>
      </c>
      <c r="I17" s="9"/>
    </row>
    <row r="18" s="1" customFormat="1" ht="28" customHeight="1" spans="1:9">
      <c r="A18" s="14" t="s">
        <v>1553</v>
      </c>
      <c r="B18" s="14">
        <v>42</v>
      </c>
      <c r="C18" s="14">
        <v>42</v>
      </c>
      <c r="D18" s="14">
        <f t="shared" si="0"/>
        <v>63000</v>
      </c>
      <c r="E18" s="14">
        <v>9810</v>
      </c>
      <c r="F18" s="14">
        <v>37980</v>
      </c>
      <c r="G18" s="14">
        <f t="shared" si="1"/>
        <v>47790</v>
      </c>
      <c r="H18" s="14">
        <f t="shared" si="2"/>
        <v>110790</v>
      </c>
      <c r="I18" s="9"/>
    </row>
    <row r="19" s="1" customFormat="1" ht="28" customHeight="1" spans="1:9">
      <c r="A19" s="14" t="s">
        <v>1562</v>
      </c>
      <c r="B19" s="14">
        <v>37</v>
      </c>
      <c r="C19" s="14">
        <v>37</v>
      </c>
      <c r="D19" s="14">
        <f t="shared" si="0"/>
        <v>55500</v>
      </c>
      <c r="E19" s="14">
        <v>26370</v>
      </c>
      <c r="F19" s="14">
        <v>147960</v>
      </c>
      <c r="G19" s="14">
        <f t="shared" si="1"/>
        <v>174330</v>
      </c>
      <c r="H19" s="14">
        <f t="shared" si="2"/>
        <v>229830</v>
      </c>
      <c r="I19" s="9"/>
    </row>
    <row r="20" s="1" customFormat="1" ht="28" customHeight="1" spans="1:9">
      <c r="A20" s="15" t="s">
        <v>1571</v>
      </c>
      <c r="B20" s="14">
        <v>30</v>
      </c>
      <c r="C20" s="14">
        <v>30</v>
      </c>
      <c r="D20" s="14">
        <f t="shared" si="0"/>
        <v>45000</v>
      </c>
      <c r="E20" s="14">
        <v>2700</v>
      </c>
      <c r="F20" s="14">
        <v>0</v>
      </c>
      <c r="G20" s="14">
        <f t="shared" si="1"/>
        <v>2700</v>
      </c>
      <c r="H20" s="14">
        <f t="shared" si="2"/>
        <v>47700</v>
      </c>
      <c r="I20" s="9"/>
    </row>
    <row r="21" s="1" customFormat="1" ht="28" customHeight="1" spans="1:9">
      <c r="A21" s="6" t="s">
        <v>1574</v>
      </c>
      <c r="B21" s="6">
        <v>14</v>
      </c>
      <c r="C21" s="6">
        <v>14</v>
      </c>
      <c r="D21" s="14">
        <v>79500</v>
      </c>
      <c r="E21" s="16">
        <v>0</v>
      </c>
      <c r="F21" s="16">
        <v>0</v>
      </c>
      <c r="G21" s="14">
        <f t="shared" si="1"/>
        <v>0</v>
      </c>
      <c r="H21" s="14">
        <f t="shared" si="2"/>
        <v>79500</v>
      </c>
      <c r="I21" s="9"/>
    </row>
    <row r="22" s="1" customFormat="1" ht="28" customHeight="1" spans="1:9">
      <c r="A22" s="6" t="s">
        <v>1601</v>
      </c>
      <c r="B22" s="6">
        <f>SUM(B5:B21)</f>
        <v>661</v>
      </c>
      <c r="C22" s="6">
        <f>SUM(C5:C21)</f>
        <v>661</v>
      </c>
      <c r="D22" s="14">
        <f>SUM(D5:D21)</f>
        <v>1050000</v>
      </c>
      <c r="E22" s="14">
        <v>229230</v>
      </c>
      <c r="F22" s="14">
        <v>884700</v>
      </c>
      <c r="G22" s="14">
        <f t="shared" si="1"/>
        <v>1113930</v>
      </c>
      <c r="H22" s="14">
        <f t="shared" si="2"/>
        <v>2163930</v>
      </c>
      <c r="I22" s="9"/>
    </row>
    <row r="23" s="1" customFormat="1" ht="18" customHeight="1" spans="1:9">
      <c r="A23" s="10" t="s">
        <v>1645</v>
      </c>
      <c r="B23" s="10"/>
      <c r="C23" s="10"/>
      <c r="D23" s="10"/>
      <c r="E23" s="10"/>
      <c r="F23" s="10"/>
      <c r="G23" s="10"/>
      <c r="H23" s="10"/>
      <c r="I23" s="10"/>
    </row>
    <row r="24" s="1" customFormat="1" ht="13.5" spans="1:9">
      <c r="A24" s="10"/>
      <c r="B24" s="10"/>
      <c r="C24" s="10"/>
      <c r="D24" s="10"/>
      <c r="E24" s="10"/>
      <c r="F24" s="10"/>
      <c r="G24" s="10"/>
      <c r="H24" s="10"/>
      <c r="I24" s="10"/>
    </row>
    <row r="25" s="1" customFormat="1" ht="13.5" spans="1:9">
      <c r="A25" s="10"/>
      <c r="B25" s="10"/>
      <c r="C25" s="10"/>
      <c r="D25" s="10"/>
      <c r="E25" s="10"/>
      <c r="F25" s="10"/>
      <c r="G25" s="10"/>
      <c r="H25" s="10"/>
      <c r="I25" s="10"/>
    </row>
  </sheetData>
  <mergeCells count="8">
    <mergeCell ref="A1:I1"/>
    <mergeCell ref="B3:D3"/>
    <mergeCell ref="E3:G3"/>
    <mergeCell ref="A3:A4"/>
    <mergeCell ref="H3:H4"/>
    <mergeCell ref="I3:I4"/>
    <mergeCell ref="I5:I22"/>
    <mergeCell ref="A23:I2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M16" sqref="M16"/>
    </sheetView>
  </sheetViews>
  <sheetFormatPr defaultColWidth="9" defaultRowHeight="14.25" outlineLevelCol="4"/>
  <cols>
    <col min="1" max="1" width="14.75" style="1" customWidth="1"/>
    <col min="2" max="2" width="16.25" style="1" customWidth="1"/>
    <col min="3" max="3" width="16" style="1" customWidth="1"/>
    <col min="4" max="4" width="16.75" style="1" customWidth="1"/>
    <col min="5" max="5" width="14.75" style="1" customWidth="1"/>
    <col min="6" max="247" width="9" style="1"/>
  </cols>
  <sheetData>
    <row r="1" s="1" customFormat="1" ht="35" customHeight="1" spans="1:5">
      <c r="A1" s="2" t="s">
        <v>1646</v>
      </c>
      <c r="B1" s="2"/>
      <c r="C1" s="2"/>
      <c r="D1" s="2"/>
      <c r="E1" s="2"/>
    </row>
    <row r="2" s="1" customFormat="1" ht="27" customHeight="1" spans="1:5">
      <c r="A2" s="3" t="s">
        <v>1629</v>
      </c>
      <c r="B2" s="3"/>
      <c r="C2" s="3"/>
      <c r="D2" s="3"/>
      <c r="E2" s="4">
        <v>44123</v>
      </c>
    </row>
    <row r="3" s="1" customFormat="1" ht="28" customHeight="1" spans="1:5">
      <c r="A3" s="5" t="s">
        <v>1433</v>
      </c>
      <c r="B3" s="6" t="s">
        <v>1631</v>
      </c>
      <c r="C3" s="6"/>
      <c r="D3" s="6"/>
      <c r="E3" s="6" t="s">
        <v>1602</v>
      </c>
    </row>
    <row r="4" s="1" customFormat="1" ht="28" customHeight="1" spans="1:5">
      <c r="A4" s="7"/>
      <c r="B4" s="8" t="s">
        <v>1636</v>
      </c>
      <c r="C4" s="8" t="s">
        <v>1637</v>
      </c>
      <c r="D4" s="8" t="s">
        <v>1635</v>
      </c>
      <c r="E4" s="6"/>
    </row>
    <row r="5" s="1" customFormat="1" ht="29" customHeight="1" spans="1:5">
      <c r="A5" s="6" t="s">
        <v>1525</v>
      </c>
      <c r="B5" s="6">
        <v>418</v>
      </c>
      <c r="C5" s="6">
        <v>419</v>
      </c>
      <c r="D5" s="6">
        <f>C5*1500</f>
        <v>628500</v>
      </c>
      <c r="E5" s="9" t="s">
        <v>1647</v>
      </c>
    </row>
    <row r="6" s="1" customFormat="1" ht="29" customHeight="1" spans="1:5">
      <c r="A6" s="6" t="s">
        <v>1529</v>
      </c>
      <c r="B6" s="6">
        <v>337</v>
      </c>
      <c r="C6" s="6">
        <v>337</v>
      </c>
      <c r="D6" s="6">
        <f t="shared" ref="D6:D20" si="0">C6*1500</f>
        <v>505500</v>
      </c>
      <c r="E6" s="9"/>
    </row>
    <row r="7" s="1" customFormat="1" ht="29" customHeight="1" spans="1:5">
      <c r="A7" s="6" t="s">
        <v>1565</v>
      </c>
      <c r="B7" s="6">
        <v>255</v>
      </c>
      <c r="C7" s="6">
        <v>257</v>
      </c>
      <c r="D7" s="6">
        <f t="shared" si="0"/>
        <v>385500</v>
      </c>
      <c r="E7" s="9"/>
    </row>
    <row r="8" s="1" customFormat="1" ht="29" customHeight="1" spans="1:5">
      <c r="A8" s="6" t="s">
        <v>1544</v>
      </c>
      <c r="B8" s="6">
        <v>399</v>
      </c>
      <c r="C8" s="6">
        <v>403</v>
      </c>
      <c r="D8" s="6">
        <f t="shared" si="0"/>
        <v>604500</v>
      </c>
      <c r="E8" s="9"/>
    </row>
    <row r="9" s="1" customFormat="1" ht="29" customHeight="1" spans="1:5">
      <c r="A9" s="6" t="s">
        <v>1550</v>
      </c>
      <c r="B9" s="6">
        <v>437</v>
      </c>
      <c r="C9" s="6">
        <v>437</v>
      </c>
      <c r="D9" s="6">
        <f t="shared" si="0"/>
        <v>655500</v>
      </c>
      <c r="E9" s="9"/>
    </row>
    <row r="10" s="1" customFormat="1" ht="29" customHeight="1" spans="1:5">
      <c r="A10" s="6" t="s">
        <v>1556</v>
      </c>
      <c r="B10" s="6">
        <v>310</v>
      </c>
      <c r="C10" s="6">
        <v>312</v>
      </c>
      <c r="D10" s="6">
        <f t="shared" si="0"/>
        <v>468000</v>
      </c>
      <c r="E10" s="9"/>
    </row>
    <row r="11" s="1" customFormat="1" ht="29" customHeight="1" spans="1:5">
      <c r="A11" s="6" t="s">
        <v>1568</v>
      </c>
      <c r="B11" s="6">
        <v>125</v>
      </c>
      <c r="C11" s="6">
        <v>127</v>
      </c>
      <c r="D11" s="6">
        <f t="shared" si="0"/>
        <v>190500</v>
      </c>
      <c r="E11" s="9"/>
    </row>
    <row r="12" s="1" customFormat="1" ht="29" customHeight="1" spans="1:5">
      <c r="A12" s="6" t="s">
        <v>1541</v>
      </c>
      <c r="B12" s="6">
        <v>211</v>
      </c>
      <c r="C12" s="6">
        <v>217</v>
      </c>
      <c r="D12" s="6">
        <f t="shared" si="0"/>
        <v>325500</v>
      </c>
      <c r="E12" s="9"/>
    </row>
    <row r="13" s="1" customFormat="1" ht="29" customHeight="1" spans="1:5">
      <c r="A13" s="6" t="s">
        <v>1547</v>
      </c>
      <c r="B13" s="6">
        <v>259</v>
      </c>
      <c r="C13" s="6">
        <v>259</v>
      </c>
      <c r="D13" s="6">
        <f t="shared" si="0"/>
        <v>388500</v>
      </c>
      <c r="E13" s="9"/>
    </row>
    <row r="14" s="1" customFormat="1" ht="29" customHeight="1" spans="1:5">
      <c r="A14" s="6" t="s">
        <v>1616</v>
      </c>
      <c r="B14" s="6">
        <v>518</v>
      </c>
      <c r="C14" s="6">
        <v>523</v>
      </c>
      <c r="D14" s="6">
        <f t="shared" si="0"/>
        <v>784500</v>
      </c>
      <c r="E14" s="9"/>
    </row>
    <row r="15" s="1" customFormat="1" ht="29" customHeight="1" spans="1:5">
      <c r="A15" s="6" t="s">
        <v>1617</v>
      </c>
      <c r="B15" s="6">
        <v>167</v>
      </c>
      <c r="C15" s="6">
        <v>174</v>
      </c>
      <c r="D15" s="6">
        <f t="shared" si="0"/>
        <v>261000</v>
      </c>
      <c r="E15" s="9"/>
    </row>
    <row r="16" s="1" customFormat="1" ht="29" customHeight="1" spans="1:5">
      <c r="A16" s="6" t="s">
        <v>1618</v>
      </c>
      <c r="B16" s="6">
        <v>223</v>
      </c>
      <c r="C16" s="6">
        <v>229</v>
      </c>
      <c r="D16" s="6">
        <f t="shared" si="0"/>
        <v>343500</v>
      </c>
      <c r="E16" s="9"/>
    </row>
    <row r="17" s="1" customFormat="1" ht="29" customHeight="1" spans="1:5">
      <c r="A17" s="6" t="s">
        <v>1619</v>
      </c>
      <c r="B17" s="6">
        <v>477</v>
      </c>
      <c r="C17" s="6">
        <v>482</v>
      </c>
      <c r="D17" s="6">
        <f t="shared" si="0"/>
        <v>723000</v>
      </c>
      <c r="E17" s="9"/>
    </row>
    <row r="18" s="1" customFormat="1" ht="29" customHeight="1" spans="1:5">
      <c r="A18" s="6" t="s">
        <v>1553</v>
      </c>
      <c r="B18" s="6">
        <v>188</v>
      </c>
      <c r="C18" s="6">
        <v>200</v>
      </c>
      <c r="D18" s="6">
        <f t="shared" si="0"/>
        <v>300000</v>
      </c>
      <c r="E18" s="9"/>
    </row>
    <row r="19" s="1" customFormat="1" ht="29" customHeight="1" spans="1:5">
      <c r="A19" s="6" t="s">
        <v>1562</v>
      </c>
      <c r="B19" s="6">
        <v>964</v>
      </c>
      <c r="C19" s="6">
        <v>966</v>
      </c>
      <c r="D19" s="6">
        <f t="shared" si="0"/>
        <v>1449000</v>
      </c>
      <c r="E19" s="9"/>
    </row>
    <row r="20" s="1" customFormat="1" ht="29" customHeight="1" spans="1:5">
      <c r="A20" s="6" t="s">
        <v>1601</v>
      </c>
      <c r="B20" s="6">
        <f>SUM(B5:B19)</f>
        <v>5288</v>
      </c>
      <c r="C20" s="6">
        <f>SUM(C5:C19)</f>
        <v>5342</v>
      </c>
      <c r="D20" s="6">
        <f t="shared" si="0"/>
        <v>8013000</v>
      </c>
      <c r="E20" s="9"/>
    </row>
    <row r="21" s="1" customFormat="1" ht="28" customHeight="1" spans="1:5">
      <c r="A21" s="10" t="s">
        <v>1648</v>
      </c>
      <c r="B21" s="10"/>
      <c r="C21" s="10"/>
      <c r="D21" s="10"/>
      <c r="E21" s="10"/>
    </row>
    <row r="22" s="1" customFormat="1" ht="28" customHeight="1" spans="1:5">
      <c r="A22" s="10"/>
      <c r="B22" s="10"/>
      <c r="C22" s="10"/>
      <c r="D22" s="10"/>
      <c r="E22" s="10"/>
    </row>
    <row r="23" s="1" customFormat="1" ht="28" customHeight="1" spans="1:5">
      <c r="A23" s="10"/>
      <c r="B23" s="10"/>
      <c r="C23" s="10"/>
      <c r="D23" s="10"/>
      <c r="E23" s="10"/>
    </row>
  </sheetData>
  <mergeCells count="6">
    <mergeCell ref="A1:E1"/>
    <mergeCell ref="B3:D3"/>
    <mergeCell ref="A3:A4"/>
    <mergeCell ref="E3:E4"/>
    <mergeCell ref="E5:E20"/>
    <mergeCell ref="A21:E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分散</vt:lpstr>
      <vt:lpstr>集中</vt:lpstr>
      <vt:lpstr>集中账号</vt:lpstr>
      <vt:lpstr>自理统计表</vt:lpstr>
      <vt:lpstr>电费表</vt:lpstr>
      <vt:lpstr>拔款统计表</vt:lpstr>
      <vt:lpstr>集中表</vt:lpstr>
      <vt:lpstr>分散表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若若</cp:lastModifiedBy>
  <dcterms:created xsi:type="dcterms:W3CDTF">2020-06-11T02:36:00Z</dcterms:created>
  <dcterms:modified xsi:type="dcterms:W3CDTF">2020-11-25T09:04:09Z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