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村组干部表" sheetId="1" r:id="rId1"/>
    <sheet name="村组干部家庭成员表" sheetId="2" r:id="rId2"/>
    <sheet name="九类人员登记表" sheetId="3" r:id="rId3"/>
  </sheets>
  <definedNames>
    <definedName name="_xlnm._FilterDatabase" localSheetId="1" hidden="1">村组干部家庭成员表!$A$2:$P$66</definedName>
  </definedNames>
  <calcPr calcId="144525"/>
</workbook>
</file>

<file path=xl/sharedStrings.xml><?xml version="1.0" encoding="utf-8"?>
<sst xmlns="http://schemas.openxmlformats.org/spreadsheetml/2006/main" count="454" uniqueCount="186">
  <si>
    <t>荆紫关镇冯营村村组干部基本信息登记表</t>
  </si>
  <si>
    <t>序号</t>
  </si>
  <si>
    <t>乡镇</t>
  </si>
  <si>
    <t>村  名</t>
  </si>
  <si>
    <t>姓 名</t>
  </si>
  <si>
    <t>职务</t>
  </si>
  <si>
    <t>性别</t>
  </si>
  <si>
    <t>民族</t>
  </si>
  <si>
    <t>上报</t>
  </si>
  <si>
    <t>上报任职年月</t>
  </si>
  <si>
    <t>身份</t>
  </si>
  <si>
    <t>身份证号码</t>
  </si>
  <si>
    <t>联系方式</t>
  </si>
  <si>
    <t>备 注</t>
  </si>
  <si>
    <t>冯营村</t>
  </si>
  <si>
    <t>冯建祥</t>
  </si>
  <si>
    <t>村支书.兼村主任</t>
  </si>
  <si>
    <t>男</t>
  </si>
  <si>
    <t>汉</t>
  </si>
  <si>
    <t>411323196503182113</t>
  </si>
  <si>
    <t>李金保</t>
  </si>
  <si>
    <t>民调主任</t>
  </si>
  <si>
    <t>411323196302172154</t>
  </si>
  <si>
    <t>李新瑞</t>
  </si>
  <si>
    <t>文书</t>
  </si>
  <si>
    <t>女</t>
  </si>
  <si>
    <t>412927196302162166</t>
  </si>
  <si>
    <t>冯忠伟</t>
  </si>
  <si>
    <t>治保主任</t>
  </si>
  <si>
    <t>412927197106242139</t>
  </si>
  <si>
    <t>冯振峰</t>
  </si>
  <si>
    <t>妇联主任</t>
  </si>
  <si>
    <t>412927196207022157</t>
  </si>
  <si>
    <t>徐自周</t>
  </si>
  <si>
    <t>鉴督委主任</t>
  </si>
  <si>
    <t>412927195410192114</t>
  </si>
  <si>
    <t>13949325438</t>
  </si>
  <si>
    <t>冯建华</t>
  </si>
  <si>
    <t>监督委员</t>
  </si>
  <si>
    <t>412927197105042119</t>
  </si>
  <si>
    <t>焦光华</t>
  </si>
  <si>
    <t>沙凸组组长</t>
  </si>
  <si>
    <t>412927195803152113</t>
  </si>
  <si>
    <t>徐盛伟</t>
  </si>
  <si>
    <t>徐家组组长</t>
  </si>
  <si>
    <t>412927196706092117</t>
  </si>
  <si>
    <t>冯军昌</t>
  </si>
  <si>
    <t>西院组组长</t>
  </si>
  <si>
    <t>412927195208052118</t>
  </si>
  <si>
    <t>冯金玉</t>
  </si>
  <si>
    <t>丁家组长</t>
  </si>
  <si>
    <t>412927195412182155</t>
  </si>
  <si>
    <t>李玉国</t>
  </si>
  <si>
    <t>东一组组长</t>
  </si>
  <si>
    <t>412927196712182178</t>
  </si>
  <si>
    <t>冯来法</t>
  </si>
  <si>
    <t>东二组组长</t>
  </si>
  <si>
    <t>412927195602252134</t>
  </si>
  <si>
    <t>冯振建</t>
  </si>
  <si>
    <t>东三组组长</t>
  </si>
  <si>
    <t>412927194712102132</t>
  </si>
  <si>
    <t>冯营村村组干部家庭成员基本信息登记表</t>
  </si>
  <si>
    <t>村组干部姓名</t>
  </si>
  <si>
    <t>家庭成员姓名</t>
  </si>
  <si>
    <t>与本人关系</t>
  </si>
  <si>
    <t>支书</t>
  </si>
  <si>
    <t>户主</t>
  </si>
  <si>
    <t>冯子慧</t>
  </si>
  <si>
    <t>411323200007282122</t>
  </si>
  <si>
    <t>冯子闰</t>
  </si>
  <si>
    <t>子</t>
  </si>
  <si>
    <t>411323200310232232</t>
  </si>
  <si>
    <t>刘金连</t>
  </si>
  <si>
    <t>配偶</t>
  </si>
  <si>
    <t>412927196808062146</t>
  </si>
  <si>
    <t>李锋</t>
  </si>
  <si>
    <t>411323198303042115</t>
  </si>
  <si>
    <t>代花平</t>
  </si>
  <si>
    <t>儿媳</t>
  </si>
  <si>
    <t>411323198305282120</t>
  </si>
  <si>
    <t>李辉</t>
  </si>
  <si>
    <t>41132319890220215X</t>
  </si>
  <si>
    <t>李锡霈</t>
  </si>
  <si>
    <t>孙子</t>
  </si>
  <si>
    <t>411323200611112111</t>
  </si>
  <si>
    <t>毕纪华</t>
  </si>
  <si>
    <t>41292719621205222X</t>
  </si>
  <si>
    <t>尚晓兰</t>
  </si>
  <si>
    <t>420321199112052129</t>
  </si>
  <si>
    <t>李佳熠</t>
  </si>
  <si>
    <t>411326201704160159</t>
  </si>
  <si>
    <t>徐亭</t>
  </si>
  <si>
    <t>411323199107152186</t>
  </si>
  <si>
    <t>冯鹏樑</t>
  </si>
  <si>
    <t>411323199608242139</t>
  </si>
  <si>
    <t>冯梦</t>
  </si>
  <si>
    <t>411326200603202167</t>
  </si>
  <si>
    <t>李会菊</t>
  </si>
  <si>
    <t>妻</t>
  </si>
  <si>
    <t>412927197112022124</t>
  </si>
  <si>
    <t>冯晓军</t>
  </si>
  <si>
    <t>41132319900215218X</t>
  </si>
  <si>
    <t>高秋阁</t>
  </si>
  <si>
    <t>412927196309202183</t>
  </si>
  <si>
    <t>监委主任</t>
  </si>
  <si>
    <t>盛海霞</t>
  </si>
  <si>
    <t>411323198001232124</t>
  </si>
  <si>
    <t>李习风</t>
  </si>
  <si>
    <t>412927195512262128</t>
  </si>
  <si>
    <t>徐琳</t>
  </si>
  <si>
    <t>孙女</t>
  </si>
  <si>
    <t>411323200108312124</t>
  </si>
  <si>
    <t>徐艺</t>
  </si>
  <si>
    <t>411326200906212119</t>
  </si>
  <si>
    <t>徐鹏</t>
  </si>
  <si>
    <t>41292719780303217X</t>
  </si>
  <si>
    <t>监委委员</t>
  </si>
  <si>
    <t>冯胜瑞</t>
  </si>
  <si>
    <t>41132319950302213X</t>
  </si>
  <si>
    <t>冯子源</t>
  </si>
  <si>
    <t>411323199611232134</t>
  </si>
  <si>
    <t>白红娃</t>
  </si>
  <si>
    <t>412927197207242189</t>
  </si>
  <si>
    <t>徐家组长</t>
  </si>
  <si>
    <t>朱清芬</t>
  </si>
  <si>
    <t>母亲</t>
  </si>
  <si>
    <t>412927193302282121</t>
  </si>
  <si>
    <t>宋景霞</t>
  </si>
  <si>
    <t>411323198802102127</t>
  </si>
  <si>
    <t>徐晓鹏</t>
  </si>
  <si>
    <t>411323198805112136</t>
  </si>
  <si>
    <t>徐晨露</t>
  </si>
  <si>
    <t>411326201108292120</t>
  </si>
  <si>
    <t>徐晨曦</t>
  </si>
  <si>
    <t>411326201311260458</t>
  </si>
  <si>
    <t>王改英</t>
  </si>
  <si>
    <t>412927196207162141</t>
  </si>
  <si>
    <t>沙凸组长</t>
  </si>
  <si>
    <t>焦磊</t>
  </si>
  <si>
    <t>411323198502152114</t>
  </si>
  <si>
    <t>郭亚檑</t>
  </si>
  <si>
    <t>411323198605192629</t>
  </si>
  <si>
    <t>杨军芳</t>
  </si>
  <si>
    <t>412927196007152184</t>
  </si>
  <si>
    <t>冯伟</t>
  </si>
  <si>
    <t>411323198901262134</t>
  </si>
  <si>
    <t>冯硕</t>
  </si>
  <si>
    <t>41132620120423211X</t>
  </si>
  <si>
    <t>冯易辰</t>
  </si>
  <si>
    <t>411326201311150398</t>
  </si>
  <si>
    <t>唐风晓</t>
  </si>
  <si>
    <t>420321198909075729</t>
  </si>
  <si>
    <t>李琴娥</t>
  </si>
  <si>
    <t>412927195911082140</t>
  </si>
  <si>
    <t>东一组长</t>
  </si>
  <si>
    <t>李云龙</t>
  </si>
  <si>
    <t>411323200009022113</t>
  </si>
  <si>
    <t>李云飞</t>
  </si>
  <si>
    <t>41132320000902213X</t>
  </si>
  <si>
    <t>常改珍</t>
  </si>
  <si>
    <t>412927196603072201</t>
  </si>
  <si>
    <t>阮有灵</t>
  </si>
  <si>
    <t>412927195611262123</t>
  </si>
  <si>
    <t>冯盛粮</t>
  </si>
  <si>
    <t>411326200711262124</t>
  </si>
  <si>
    <t>冯垚森</t>
  </si>
  <si>
    <t>411326200903022125</t>
  </si>
  <si>
    <t>东二组长</t>
  </si>
  <si>
    <t>冯建勇</t>
  </si>
  <si>
    <t>411323198210132154</t>
  </si>
  <si>
    <t>党玉芬</t>
  </si>
  <si>
    <t>420321198210205729</t>
  </si>
  <si>
    <t>东三组长</t>
  </si>
  <si>
    <t>冯欣然</t>
  </si>
  <si>
    <t>411323200011092129</t>
  </si>
  <si>
    <t>冯继城</t>
  </si>
  <si>
    <t>411323200503202136</t>
  </si>
  <si>
    <t>冯海霞</t>
  </si>
  <si>
    <t>412927197609052126</t>
  </si>
  <si>
    <t>曹建刚</t>
  </si>
  <si>
    <t>女婿</t>
  </si>
  <si>
    <t>412927197509122158</t>
  </si>
  <si>
    <t>荆紫关镇冯营村九类人员基本信息登记表</t>
  </si>
  <si>
    <t>类别</t>
  </si>
  <si>
    <t>姓名</t>
  </si>
  <si>
    <t>注：类别分为带富能力强村民、复员退伍军人、经商务工人员、乡村教师、乡村医生、社会工作者、大学生村官、退休干部职工、公职人员共九类人员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</si>
</sst>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22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黑体"/>
      <charset val="134"/>
    </font>
    <font>
      <b/>
      <sz val="12"/>
      <name val="宋体"/>
      <charset val="134"/>
    </font>
    <font>
      <b/>
      <sz val="9"/>
      <name val="黑体"/>
      <charset val="134"/>
    </font>
    <font>
      <sz val="11"/>
      <color theme="1"/>
      <name val="Tahoma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9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5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3" fillId="0" borderId="4" xfId="49" applyFill="1" applyBorder="1" applyAlignment="1">
      <alignment horizontal="center" vertical="center"/>
    </xf>
    <xf numFmtId="0" fontId="3" fillId="0" borderId="4" xfId="49" applyNumberFormat="1" applyFill="1" applyBorder="1" applyAlignment="1">
      <alignment horizontal="center" vertical="center"/>
    </xf>
    <xf numFmtId="0" fontId="3" fillId="0" borderId="4" xfId="49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0" borderId="4" xfId="49" applyFill="1" applyBorder="1" applyAlignment="1">
      <alignment horizontal="center" vertical="center"/>
    </xf>
    <xf numFmtId="0" fontId="3" fillId="0" borderId="4" xfId="49" applyNumberFormat="1" applyFill="1" applyBorder="1" applyAlignment="1">
      <alignment horizontal="center" vertical="center"/>
    </xf>
    <xf numFmtId="0" fontId="3" fillId="0" borderId="4" xfId="49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4" xfId="0" applyFont="1" applyBorder="1" applyAlignment="1">
      <alignment horizontal="centerContinuous" vertical="center" wrapText="1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Continuous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vertical="center"/>
    </xf>
    <xf numFmtId="0" fontId="10" fillId="0" borderId="4" xfId="0" applyFont="1" applyFill="1" applyBorder="1" applyAlignment="1" quotePrefix="1">
      <alignment horizontal="center" vertical="center"/>
    </xf>
    <xf numFmtId="0" fontId="0" fillId="0" borderId="4" xfId="0" applyBorder="1" quotePrefix="1">
      <alignment vertical="center"/>
    </xf>
    <xf numFmtId="0" fontId="3" fillId="0" borderId="4" xfId="49" applyNumberForma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A1" sqref="A1:M1"/>
    </sheetView>
  </sheetViews>
  <sheetFormatPr defaultColWidth="9" defaultRowHeight="13.5"/>
  <cols>
    <col min="1" max="1" width="5.125" customWidth="1"/>
    <col min="2" max="2" width="9" hidden="1" customWidth="1"/>
    <col min="3" max="3" width="10.125" customWidth="1"/>
    <col min="4" max="4" width="7.625" customWidth="1"/>
    <col min="5" max="5" width="11.375" customWidth="1"/>
    <col min="6" max="7" width="5.125" customWidth="1"/>
    <col min="8" max="10" width="9" hidden="1" customWidth="1"/>
    <col min="11" max="11" width="19.625" customWidth="1"/>
    <col min="12" max="12" width="28.5" customWidth="1"/>
    <col min="13" max="13" width="35.625" customWidth="1"/>
  </cols>
  <sheetData>
    <row r="1" ht="27.75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2.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39" t="s">
        <v>9</v>
      </c>
      <c r="J2" s="3" t="s">
        <v>10</v>
      </c>
      <c r="K2" s="4" t="s">
        <v>11</v>
      </c>
      <c r="L2" s="3" t="s">
        <v>12</v>
      </c>
      <c r="M2" s="11" t="s">
        <v>13</v>
      </c>
      <c r="N2" s="33"/>
    </row>
    <row r="3" s="33" customFormat="1" ht="30" customHeight="1" spans="1:13">
      <c r="A3" s="5">
        <v>1</v>
      </c>
      <c r="B3" s="34"/>
      <c r="C3" s="6" t="s">
        <v>14</v>
      </c>
      <c r="D3" s="35" t="s">
        <v>15</v>
      </c>
      <c r="E3" s="36" t="s">
        <v>16</v>
      </c>
      <c r="F3" s="37" t="s">
        <v>17</v>
      </c>
      <c r="G3" s="7" t="s">
        <v>18</v>
      </c>
      <c r="H3" s="7"/>
      <c r="I3" s="7"/>
      <c r="J3" s="7"/>
      <c r="K3" s="40" t="s">
        <v>19</v>
      </c>
      <c r="L3" s="41">
        <v>17638968088</v>
      </c>
      <c r="M3" s="12"/>
    </row>
    <row r="4" s="33" customFormat="1" ht="30" customHeight="1" spans="1:13">
      <c r="A4" s="5">
        <v>2</v>
      </c>
      <c r="B4" s="6"/>
      <c r="C4" s="6" t="s">
        <v>14</v>
      </c>
      <c r="D4" s="35" t="s">
        <v>20</v>
      </c>
      <c r="E4" s="36" t="s">
        <v>21</v>
      </c>
      <c r="F4" s="37" t="s">
        <v>17</v>
      </c>
      <c r="G4" s="7" t="s">
        <v>18</v>
      </c>
      <c r="H4" s="7"/>
      <c r="I4" s="7"/>
      <c r="J4" s="7"/>
      <c r="K4" s="42" t="s">
        <v>22</v>
      </c>
      <c r="L4" s="41">
        <v>13949396280</v>
      </c>
      <c r="M4" s="13"/>
    </row>
    <row r="5" s="33" customFormat="1" ht="30" customHeight="1" spans="1:13">
      <c r="A5" s="5">
        <v>3</v>
      </c>
      <c r="B5" s="6"/>
      <c r="C5" s="6" t="s">
        <v>14</v>
      </c>
      <c r="D5" s="35" t="s">
        <v>23</v>
      </c>
      <c r="E5" s="36" t="s">
        <v>24</v>
      </c>
      <c r="F5" s="37" t="s">
        <v>25</v>
      </c>
      <c r="G5" s="7" t="s">
        <v>18</v>
      </c>
      <c r="H5" s="7"/>
      <c r="I5" s="7"/>
      <c r="J5" s="7"/>
      <c r="K5" s="42" t="s">
        <v>26</v>
      </c>
      <c r="L5" s="41">
        <v>15037722679</v>
      </c>
      <c r="M5" s="12"/>
    </row>
    <row r="6" s="33" customFormat="1" ht="30" customHeight="1" spans="1:13">
      <c r="A6" s="5">
        <v>4</v>
      </c>
      <c r="B6" s="6"/>
      <c r="C6" s="6" t="s">
        <v>14</v>
      </c>
      <c r="D6" s="35" t="s">
        <v>27</v>
      </c>
      <c r="E6" s="36" t="s">
        <v>28</v>
      </c>
      <c r="F6" s="37" t="s">
        <v>17</v>
      </c>
      <c r="G6" s="7" t="s">
        <v>18</v>
      </c>
      <c r="H6" s="7"/>
      <c r="I6" s="7"/>
      <c r="J6" s="7"/>
      <c r="K6" s="42" t="s">
        <v>29</v>
      </c>
      <c r="L6" s="41">
        <v>13949390068</v>
      </c>
      <c r="M6" s="12"/>
    </row>
    <row r="7" s="33" customFormat="1" ht="30" customHeight="1" spans="1:13">
      <c r="A7" s="5">
        <v>5</v>
      </c>
      <c r="B7" s="6"/>
      <c r="C7" s="6" t="s">
        <v>14</v>
      </c>
      <c r="D7" s="35" t="s">
        <v>30</v>
      </c>
      <c r="E7" s="36" t="s">
        <v>31</v>
      </c>
      <c r="F7" s="37" t="s">
        <v>17</v>
      </c>
      <c r="G7" s="7" t="s">
        <v>18</v>
      </c>
      <c r="H7" s="7"/>
      <c r="I7" s="7"/>
      <c r="J7" s="7"/>
      <c r="K7" s="42" t="s">
        <v>32</v>
      </c>
      <c r="L7" s="41">
        <v>13838745884</v>
      </c>
      <c r="M7" s="12"/>
    </row>
    <row r="8" s="33" customFormat="1" ht="30" customHeight="1" spans="1:13">
      <c r="A8" s="5">
        <v>6</v>
      </c>
      <c r="B8" s="6"/>
      <c r="C8" s="6" t="s">
        <v>14</v>
      </c>
      <c r="D8" s="35" t="s">
        <v>33</v>
      </c>
      <c r="E8" s="36" t="s">
        <v>34</v>
      </c>
      <c r="F8" s="37" t="s">
        <v>17</v>
      </c>
      <c r="G8" s="7" t="s">
        <v>18</v>
      </c>
      <c r="H8" s="7"/>
      <c r="I8" s="7"/>
      <c r="J8" s="7"/>
      <c r="K8" s="42" t="s">
        <v>35</v>
      </c>
      <c r="L8" s="43" t="s">
        <v>36</v>
      </c>
      <c r="M8" s="12"/>
    </row>
    <row r="9" s="33" customFormat="1" ht="30" customHeight="1" spans="1:13">
      <c r="A9" s="5">
        <v>7</v>
      </c>
      <c r="B9" s="6"/>
      <c r="C9" s="6" t="s">
        <v>14</v>
      </c>
      <c r="D9" s="35" t="s">
        <v>37</v>
      </c>
      <c r="E9" s="36" t="s">
        <v>38</v>
      </c>
      <c r="F9" s="37" t="s">
        <v>17</v>
      </c>
      <c r="G9" s="7" t="s">
        <v>18</v>
      </c>
      <c r="H9" s="7"/>
      <c r="I9" s="7"/>
      <c r="J9" s="7"/>
      <c r="K9" s="42" t="s">
        <v>39</v>
      </c>
      <c r="L9" s="41">
        <v>13838760337</v>
      </c>
      <c r="M9" s="12"/>
    </row>
    <row r="10" s="33" customFormat="1" ht="30" customHeight="1" spans="1:13">
      <c r="A10" s="5">
        <v>8</v>
      </c>
      <c r="B10" s="6"/>
      <c r="C10" s="6" t="s">
        <v>14</v>
      </c>
      <c r="D10" s="35" t="s">
        <v>40</v>
      </c>
      <c r="E10" s="35" t="s">
        <v>41</v>
      </c>
      <c r="F10" s="37" t="s">
        <v>17</v>
      </c>
      <c r="G10" s="7" t="s">
        <v>18</v>
      </c>
      <c r="H10" s="7"/>
      <c r="I10" s="7"/>
      <c r="J10" s="7"/>
      <c r="K10" s="42" t="s">
        <v>42</v>
      </c>
      <c r="L10" s="41">
        <v>15139010841</v>
      </c>
      <c r="M10" s="12"/>
    </row>
    <row r="11" ht="30" customHeight="1" spans="1:13">
      <c r="A11" s="5">
        <v>9</v>
      </c>
      <c r="B11" s="6"/>
      <c r="C11" s="6" t="s">
        <v>14</v>
      </c>
      <c r="D11" s="35" t="s">
        <v>43</v>
      </c>
      <c r="E11" s="35" t="s">
        <v>44</v>
      </c>
      <c r="F11" s="37" t="s">
        <v>17</v>
      </c>
      <c r="G11" s="7" t="s">
        <v>18</v>
      </c>
      <c r="H11" s="7"/>
      <c r="I11" s="7"/>
      <c r="J11" s="7"/>
      <c r="K11" s="42" t="s">
        <v>45</v>
      </c>
      <c r="L11" s="41">
        <v>15191576348</v>
      </c>
      <c r="M11" s="12"/>
    </row>
    <row r="12" ht="30" customHeight="1" spans="1:13">
      <c r="A12" s="5">
        <v>10</v>
      </c>
      <c r="B12" s="38"/>
      <c r="C12" s="6" t="s">
        <v>14</v>
      </c>
      <c r="D12" s="35" t="s">
        <v>46</v>
      </c>
      <c r="E12" s="35" t="s">
        <v>47</v>
      </c>
      <c r="F12" s="37" t="s">
        <v>17</v>
      </c>
      <c r="G12" s="7" t="s">
        <v>18</v>
      </c>
      <c r="H12" s="7"/>
      <c r="I12" s="7"/>
      <c r="J12" s="7"/>
      <c r="K12" s="42" t="s">
        <v>48</v>
      </c>
      <c r="L12" s="41">
        <v>15837797543</v>
      </c>
      <c r="M12" s="12"/>
    </row>
    <row r="13" ht="30" customHeight="1" spans="1:13">
      <c r="A13" s="5">
        <v>11</v>
      </c>
      <c r="B13" s="6"/>
      <c r="C13" s="6" t="s">
        <v>14</v>
      </c>
      <c r="D13" s="35" t="s">
        <v>49</v>
      </c>
      <c r="E13" s="35" t="s">
        <v>50</v>
      </c>
      <c r="F13" s="37" t="s">
        <v>17</v>
      </c>
      <c r="G13" s="7" t="s">
        <v>18</v>
      </c>
      <c r="H13" s="7"/>
      <c r="I13" s="7"/>
      <c r="J13" s="7"/>
      <c r="K13" s="42" t="s">
        <v>51</v>
      </c>
      <c r="L13" s="41">
        <v>18240592938</v>
      </c>
      <c r="M13" s="12"/>
    </row>
    <row r="14" ht="30" customHeight="1" spans="1:13">
      <c r="A14" s="5">
        <v>12</v>
      </c>
      <c r="B14" s="6"/>
      <c r="C14" s="6" t="s">
        <v>14</v>
      </c>
      <c r="D14" s="35" t="s">
        <v>52</v>
      </c>
      <c r="E14" s="35" t="s">
        <v>53</v>
      </c>
      <c r="F14" s="37" t="s">
        <v>17</v>
      </c>
      <c r="G14" s="7" t="s">
        <v>18</v>
      </c>
      <c r="H14" s="7"/>
      <c r="I14" s="7"/>
      <c r="J14" s="7"/>
      <c r="K14" s="42" t="s">
        <v>54</v>
      </c>
      <c r="L14" s="41">
        <v>13598202988</v>
      </c>
      <c r="M14" s="12"/>
    </row>
    <row r="15" ht="30" customHeight="1" spans="1:13">
      <c r="A15" s="5">
        <v>13</v>
      </c>
      <c r="B15" s="6"/>
      <c r="C15" s="6" t="s">
        <v>14</v>
      </c>
      <c r="D15" s="35" t="s">
        <v>55</v>
      </c>
      <c r="E15" s="35" t="s">
        <v>56</v>
      </c>
      <c r="F15" s="37" t="s">
        <v>17</v>
      </c>
      <c r="G15" s="7" t="s">
        <v>18</v>
      </c>
      <c r="H15" s="7"/>
      <c r="I15" s="7"/>
      <c r="J15" s="7"/>
      <c r="K15" s="42" t="s">
        <v>57</v>
      </c>
      <c r="L15" s="41">
        <v>18892033562</v>
      </c>
      <c r="M15" s="12"/>
    </row>
    <row r="16" ht="30" customHeight="1" spans="1:13">
      <c r="A16" s="5">
        <v>14</v>
      </c>
      <c r="B16" s="38"/>
      <c r="C16" s="6" t="s">
        <v>14</v>
      </c>
      <c r="D16" s="35" t="s">
        <v>58</v>
      </c>
      <c r="E16" s="35" t="s">
        <v>59</v>
      </c>
      <c r="F16" s="37" t="s">
        <v>17</v>
      </c>
      <c r="G16" s="7" t="s">
        <v>18</v>
      </c>
      <c r="H16" s="7"/>
      <c r="I16" s="7"/>
      <c r="J16" s="7"/>
      <c r="K16" s="42" t="s">
        <v>60</v>
      </c>
      <c r="L16" s="41">
        <v>13193663736</v>
      </c>
      <c r="M16" s="12"/>
    </row>
    <row r="17" ht="30" customHeight="1" spans="1:13">
      <c r="A17" s="5"/>
      <c r="B17" s="6"/>
      <c r="C17" s="6"/>
      <c r="D17" s="7"/>
      <c r="E17" s="7"/>
      <c r="F17" s="7"/>
      <c r="G17" s="7"/>
      <c r="H17" s="7"/>
      <c r="I17" s="7"/>
      <c r="J17" s="7"/>
      <c r="K17" s="7"/>
      <c r="L17" s="7"/>
      <c r="M17" s="12"/>
    </row>
  </sheetData>
  <mergeCells count="1">
    <mergeCell ref="A1:M1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6"/>
  <sheetViews>
    <sheetView topLeftCell="C1" workbookViewId="0">
      <selection activeCell="D15" sqref="D15"/>
    </sheetView>
  </sheetViews>
  <sheetFormatPr defaultColWidth="12.75" defaultRowHeight="24" customHeight="1"/>
  <cols>
    <col min="1" max="1" width="10.125" style="14" customWidth="1"/>
    <col min="2" max="2" width="12.75" style="14" customWidth="1"/>
    <col min="3" max="3" width="15.875" style="15" customWidth="1"/>
    <col min="4" max="4" width="12.75" style="14" customWidth="1"/>
    <col min="5" max="5" width="14.5" style="16" customWidth="1"/>
    <col min="6" max="7" width="12.75" style="14" customWidth="1"/>
    <col min="8" max="8" width="20.375" style="14" customWidth="1"/>
    <col min="9" max="16383" width="12.75" style="14" customWidth="1"/>
    <col min="16384" max="16384" width="12.75" style="14"/>
  </cols>
  <sheetData>
    <row r="1" customHeight="1" spans="1:10">
      <c r="A1" s="17" t="s">
        <v>61</v>
      </c>
      <c r="B1" s="17"/>
      <c r="C1" s="17"/>
      <c r="D1" s="17"/>
      <c r="E1" s="18"/>
      <c r="F1" s="17"/>
      <c r="G1" s="17"/>
      <c r="H1" s="17"/>
      <c r="I1" s="17"/>
      <c r="J1" s="17"/>
    </row>
    <row r="2" ht="32" customHeight="1" spans="1:10">
      <c r="A2" s="19" t="s">
        <v>1</v>
      </c>
      <c r="B2" s="19" t="s">
        <v>3</v>
      </c>
      <c r="C2" s="19" t="s">
        <v>62</v>
      </c>
      <c r="D2" s="19" t="s">
        <v>5</v>
      </c>
      <c r="E2" s="20" t="s">
        <v>63</v>
      </c>
      <c r="F2" s="19" t="s">
        <v>64</v>
      </c>
      <c r="G2" s="19" t="s">
        <v>7</v>
      </c>
      <c r="H2" s="21" t="s">
        <v>11</v>
      </c>
      <c r="I2" s="21" t="s">
        <v>12</v>
      </c>
      <c r="J2" s="19" t="s">
        <v>13</v>
      </c>
    </row>
    <row r="3" customHeight="1" spans="1:10">
      <c r="A3" s="6">
        <v>1</v>
      </c>
      <c r="B3" s="6" t="s">
        <v>14</v>
      </c>
      <c r="C3" s="7" t="str">
        <f>E3</f>
        <v>冯建祥</v>
      </c>
      <c r="D3" s="7" t="s">
        <v>65</v>
      </c>
      <c r="E3" s="22" t="s">
        <v>15</v>
      </c>
      <c r="F3" s="22" t="s">
        <v>66</v>
      </c>
      <c r="G3" s="22" t="s">
        <v>18</v>
      </c>
      <c r="H3" s="23" t="s">
        <v>19</v>
      </c>
      <c r="I3" s="14">
        <f>VLOOKUP(E3,村组干部表!D:L,9,0)</f>
        <v>17638968088</v>
      </c>
      <c r="J3" s="12"/>
    </row>
    <row r="4" customHeight="1" spans="1:10">
      <c r="A4" s="6">
        <v>2</v>
      </c>
      <c r="B4" s="6" t="s">
        <v>14</v>
      </c>
      <c r="C4" s="7"/>
      <c r="D4" s="7"/>
      <c r="E4" s="22" t="s">
        <v>67</v>
      </c>
      <c r="F4" s="22" t="s">
        <v>25</v>
      </c>
      <c r="G4" s="22" t="s">
        <v>18</v>
      </c>
      <c r="H4" s="24" t="s">
        <v>68</v>
      </c>
      <c r="I4" s="14"/>
      <c r="J4" s="12"/>
    </row>
    <row r="5" customHeight="1" spans="1:10">
      <c r="A5" s="6">
        <v>3</v>
      </c>
      <c r="B5" s="6" t="s">
        <v>14</v>
      </c>
      <c r="C5" s="7"/>
      <c r="D5" s="7"/>
      <c r="E5" s="22" t="s">
        <v>69</v>
      </c>
      <c r="F5" s="22" t="s">
        <v>70</v>
      </c>
      <c r="G5" s="22" t="s">
        <v>18</v>
      </c>
      <c r="H5" s="23" t="s">
        <v>71</v>
      </c>
      <c r="I5" s="14"/>
      <c r="J5" s="12"/>
    </row>
    <row r="6" customHeight="1" spans="1:10">
      <c r="A6" s="6">
        <v>4</v>
      </c>
      <c r="B6" s="6" t="s">
        <v>14</v>
      </c>
      <c r="C6" s="7"/>
      <c r="D6" s="7"/>
      <c r="E6" s="22" t="s">
        <v>72</v>
      </c>
      <c r="F6" s="22" t="s">
        <v>73</v>
      </c>
      <c r="G6" s="22" t="s">
        <v>18</v>
      </c>
      <c r="H6" s="23" t="s">
        <v>74</v>
      </c>
      <c r="I6" s="14"/>
      <c r="J6" s="12"/>
    </row>
    <row r="7" customHeight="1" spans="1:10">
      <c r="A7" s="6">
        <v>5</v>
      </c>
      <c r="B7" s="6" t="s">
        <v>14</v>
      </c>
      <c r="C7" s="25" t="str">
        <f>E7</f>
        <v>李金保</v>
      </c>
      <c r="D7" s="26" t="s">
        <v>21</v>
      </c>
      <c r="E7" s="22" t="s">
        <v>20</v>
      </c>
      <c r="F7" s="22" t="s">
        <v>66</v>
      </c>
      <c r="G7" s="22" t="s">
        <v>18</v>
      </c>
      <c r="H7" s="23" t="s">
        <v>22</v>
      </c>
      <c r="I7" s="14">
        <f>VLOOKUP(E7,村组干部表!D:L,9,0)</f>
        <v>13949396280</v>
      </c>
      <c r="J7" s="26"/>
    </row>
    <row r="8" customHeight="1" spans="1:10">
      <c r="A8" s="6">
        <v>6</v>
      </c>
      <c r="B8" s="6" t="s">
        <v>14</v>
      </c>
      <c r="C8" s="25"/>
      <c r="D8" s="26"/>
      <c r="E8" s="22" t="s">
        <v>75</v>
      </c>
      <c r="F8" s="22" t="s">
        <v>70</v>
      </c>
      <c r="G8" s="22" t="s">
        <v>18</v>
      </c>
      <c r="H8" s="23" t="s">
        <v>76</v>
      </c>
      <c r="I8" s="14"/>
      <c r="J8" s="26"/>
    </row>
    <row r="9" customHeight="1" spans="1:10">
      <c r="A9" s="6">
        <v>7</v>
      </c>
      <c r="B9" s="6" t="s">
        <v>14</v>
      </c>
      <c r="C9" s="25"/>
      <c r="D9" s="26"/>
      <c r="E9" s="22" t="s">
        <v>77</v>
      </c>
      <c r="F9" s="22" t="s">
        <v>78</v>
      </c>
      <c r="G9" s="22" t="s">
        <v>18</v>
      </c>
      <c r="H9" s="23" t="s">
        <v>79</v>
      </c>
      <c r="I9" s="14"/>
      <c r="J9" s="26"/>
    </row>
    <row r="10" customHeight="1" spans="1:10">
      <c r="A10" s="6">
        <v>8</v>
      </c>
      <c r="B10" s="6" t="s">
        <v>14</v>
      </c>
      <c r="C10" s="25"/>
      <c r="D10" s="26"/>
      <c r="E10" s="22" t="s">
        <v>80</v>
      </c>
      <c r="F10" s="22" t="s">
        <v>70</v>
      </c>
      <c r="G10" s="22" t="s">
        <v>18</v>
      </c>
      <c r="H10" s="23" t="s">
        <v>81</v>
      </c>
      <c r="I10" s="14"/>
      <c r="J10" s="26"/>
    </row>
    <row r="11" customHeight="1" spans="1:10">
      <c r="A11" s="6">
        <v>9</v>
      </c>
      <c r="B11" s="6" t="s">
        <v>14</v>
      </c>
      <c r="C11" s="25"/>
      <c r="D11" s="26"/>
      <c r="E11" s="22" t="s">
        <v>82</v>
      </c>
      <c r="F11" s="27" t="s">
        <v>83</v>
      </c>
      <c r="G11" s="22" t="s">
        <v>18</v>
      </c>
      <c r="H11" s="24" t="s">
        <v>84</v>
      </c>
      <c r="I11" s="14"/>
      <c r="J11" s="26"/>
    </row>
    <row r="12" customHeight="1" spans="1:10">
      <c r="A12" s="6">
        <v>10</v>
      </c>
      <c r="B12" s="6" t="s">
        <v>14</v>
      </c>
      <c r="C12" s="25"/>
      <c r="D12" s="26"/>
      <c r="E12" s="22" t="s">
        <v>85</v>
      </c>
      <c r="F12" s="22" t="s">
        <v>73</v>
      </c>
      <c r="G12" s="22" t="s">
        <v>18</v>
      </c>
      <c r="H12" s="23" t="s">
        <v>86</v>
      </c>
      <c r="I12" s="14"/>
      <c r="J12" s="26"/>
    </row>
    <row r="13" customHeight="1" spans="1:10">
      <c r="A13" s="6">
        <v>11</v>
      </c>
      <c r="B13" s="6" t="s">
        <v>14</v>
      </c>
      <c r="C13" s="25"/>
      <c r="D13" s="26"/>
      <c r="E13" s="22" t="s">
        <v>87</v>
      </c>
      <c r="F13" s="22" t="s">
        <v>78</v>
      </c>
      <c r="G13" s="22" t="s">
        <v>18</v>
      </c>
      <c r="H13" s="23" t="s">
        <v>88</v>
      </c>
      <c r="I13" s="14"/>
      <c r="J13" s="26"/>
    </row>
    <row r="14" customHeight="1" spans="1:10">
      <c r="A14" s="6">
        <v>12</v>
      </c>
      <c r="B14" s="6" t="s">
        <v>14</v>
      </c>
      <c r="C14" s="25"/>
      <c r="D14" s="26"/>
      <c r="E14" s="22" t="s">
        <v>89</v>
      </c>
      <c r="F14" s="27" t="s">
        <v>83</v>
      </c>
      <c r="G14" s="22" t="s">
        <v>18</v>
      </c>
      <c r="H14" s="24" t="s">
        <v>90</v>
      </c>
      <c r="I14" s="14"/>
      <c r="J14" s="26"/>
    </row>
    <row r="15" customHeight="1" spans="1:10">
      <c r="A15" s="6">
        <v>13</v>
      </c>
      <c r="B15" s="6" t="s">
        <v>14</v>
      </c>
      <c r="C15" s="7" t="str">
        <f>E15</f>
        <v>李新瑞</v>
      </c>
      <c r="D15" s="7" t="s">
        <v>24</v>
      </c>
      <c r="E15" s="22" t="s">
        <v>23</v>
      </c>
      <c r="F15" s="22" t="s">
        <v>66</v>
      </c>
      <c r="G15" s="22" t="s">
        <v>18</v>
      </c>
      <c r="H15" s="23" t="s">
        <v>26</v>
      </c>
      <c r="I15" s="14">
        <f>VLOOKUP(E15,村组干部表!D:L,9,0)</f>
        <v>15037722679</v>
      </c>
      <c r="J15" s="12"/>
    </row>
    <row r="16" customHeight="1" spans="1:10">
      <c r="A16" s="6">
        <v>14</v>
      </c>
      <c r="B16" s="6" t="s">
        <v>14</v>
      </c>
      <c r="C16" s="7"/>
      <c r="D16" s="7"/>
      <c r="E16" s="22" t="s">
        <v>91</v>
      </c>
      <c r="F16" s="22" t="s">
        <v>25</v>
      </c>
      <c r="G16" s="22" t="s">
        <v>18</v>
      </c>
      <c r="H16" s="23" t="s">
        <v>92</v>
      </c>
      <c r="I16" s="14"/>
      <c r="J16" s="12"/>
    </row>
    <row r="17" customHeight="1" spans="1:10">
      <c r="A17" s="6">
        <v>15</v>
      </c>
      <c r="B17" s="6" t="s">
        <v>14</v>
      </c>
      <c r="C17" s="25" t="str">
        <f>E17</f>
        <v>冯忠伟</v>
      </c>
      <c r="D17" s="26" t="s">
        <v>28</v>
      </c>
      <c r="E17" s="22" t="s">
        <v>27</v>
      </c>
      <c r="F17" s="22" t="s">
        <v>66</v>
      </c>
      <c r="G17" s="22" t="s">
        <v>18</v>
      </c>
      <c r="H17" s="23" t="s">
        <v>29</v>
      </c>
      <c r="I17" s="14">
        <f>VLOOKUP(E17,村组干部表!D:L,9,0)</f>
        <v>13949390068</v>
      </c>
      <c r="J17" s="26"/>
    </row>
    <row r="18" customHeight="1" spans="1:10">
      <c r="A18" s="6">
        <v>16</v>
      </c>
      <c r="B18" s="6" t="s">
        <v>14</v>
      </c>
      <c r="C18" s="25"/>
      <c r="D18" s="26"/>
      <c r="E18" s="22" t="s">
        <v>93</v>
      </c>
      <c r="F18" s="22" t="s">
        <v>70</v>
      </c>
      <c r="G18" s="22" t="s">
        <v>18</v>
      </c>
      <c r="H18" s="28" t="s">
        <v>94</v>
      </c>
      <c r="I18" s="14"/>
      <c r="J18" s="26"/>
    </row>
    <row r="19" customHeight="1" spans="1:10">
      <c r="A19" s="6">
        <v>17</v>
      </c>
      <c r="B19" s="6" t="s">
        <v>14</v>
      </c>
      <c r="C19" s="25"/>
      <c r="D19" s="26"/>
      <c r="E19" s="22" t="s">
        <v>95</v>
      </c>
      <c r="F19" s="22" t="s">
        <v>25</v>
      </c>
      <c r="G19" s="22" t="s">
        <v>18</v>
      </c>
      <c r="H19" s="29" t="s">
        <v>96</v>
      </c>
      <c r="I19" s="14"/>
      <c r="J19" s="26"/>
    </row>
    <row r="20" customHeight="1" spans="1:10">
      <c r="A20" s="6">
        <v>18</v>
      </c>
      <c r="B20" s="6" t="s">
        <v>14</v>
      </c>
      <c r="C20" s="25"/>
      <c r="D20" s="26"/>
      <c r="E20" s="22" t="s">
        <v>97</v>
      </c>
      <c r="F20" s="22" t="s">
        <v>98</v>
      </c>
      <c r="G20" s="22" t="s">
        <v>18</v>
      </c>
      <c r="H20" s="28" t="s">
        <v>99</v>
      </c>
      <c r="I20" s="14"/>
      <c r="J20" s="26"/>
    </row>
    <row r="21" customHeight="1" spans="1:10">
      <c r="A21" s="6">
        <v>19</v>
      </c>
      <c r="B21" s="6" t="s">
        <v>14</v>
      </c>
      <c r="C21" s="7" t="str">
        <f>E21</f>
        <v>冯振峰</v>
      </c>
      <c r="D21" s="7" t="s">
        <v>31</v>
      </c>
      <c r="E21" s="22" t="s">
        <v>30</v>
      </c>
      <c r="F21" s="22" t="s">
        <v>66</v>
      </c>
      <c r="G21" s="22" t="s">
        <v>18</v>
      </c>
      <c r="H21" s="23" t="s">
        <v>32</v>
      </c>
      <c r="I21" s="14">
        <f>VLOOKUP(E21,村组干部表!D:L,9,0)</f>
        <v>13838745884</v>
      </c>
      <c r="J21" s="13"/>
    </row>
    <row r="22" customHeight="1" spans="1:10">
      <c r="A22" s="6">
        <v>20</v>
      </c>
      <c r="B22" s="6" t="s">
        <v>14</v>
      </c>
      <c r="C22" s="30"/>
      <c r="D22" s="30"/>
      <c r="E22" s="22" t="s">
        <v>100</v>
      </c>
      <c r="F22" s="22" t="s">
        <v>25</v>
      </c>
      <c r="G22" s="22" t="s">
        <v>18</v>
      </c>
      <c r="H22" s="23" t="s">
        <v>101</v>
      </c>
      <c r="I22" s="14"/>
      <c r="J22" s="32"/>
    </row>
    <row r="23" customHeight="1" spans="1:10">
      <c r="A23" s="6">
        <v>21</v>
      </c>
      <c r="B23" s="6" t="s">
        <v>14</v>
      </c>
      <c r="C23" s="30"/>
      <c r="D23" s="30"/>
      <c r="E23" s="22" t="s">
        <v>102</v>
      </c>
      <c r="F23" s="22" t="s">
        <v>73</v>
      </c>
      <c r="G23" s="22" t="s">
        <v>18</v>
      </c>
      <c r="H23" s="23" t="s">
        <v>103</v>
      </c>
      <c r="I23" s="14"/>
      <c r="J23" s="32"/>
    </row>
    <row r="24" customHeight="1" spans="1:9">
      <c r="A24" s="6">
        <v>22</v>
      </c>
      <c r="B24" s="6" t="s">
        <v>14</v>
      </c>
      <c r="C24" s="15" t="str">
        <f>E24</f>
        <v>徐自周</v>
      </c>
      <c r="D24" s="14" t="s">
        <v>104</v>
      </c>
      <c r="E24" s="22" t="s">
        <v>33</v>
      </c>
      <c r="F24" s="27" t="s">
        <v>66</v>
      </c>
      <c r="G24" s="22" t="s">
        <v>18</v>
      </c>
      <c r="H24" s="24" t="s">
        <v>35</v>
      </c>
      <c r="I24" s="44" t="str">
        <f>VLOOKUP(E24,村组干部表!D:L,9,0)</f>
        <v>13949325438</v>
      </c>
    </row>
    <row r="25" customHeight="1" spans="1:8">
      <c r="A25" s="6">
        <v>23</v>
      </c>
      <c r="B25" s="6" t="s">
        <v>14</v>
      </c>
      <c r="E25" s="22" t="s">
        <v>105</v>
      </c>
      <c r="F25" s="22" t="s">
        <v>78</v>
      </c>
      <c r="G25" s="22" t="s">
        <v>18</v>
      </c>
      <c r="H25" s="23" t="s">
        <v>106</v>
      </c>
    </row>
    <row r="26" customHeight="1" spans="1:8">
      <c r="A26" s="6">
        <v>24</v>
      </c>
      <c r="B26" s="6" t="s">
        <v>14</v>
      </c>
      <c r="E26" s="22" t="s">
        <v>107</v>
      </c>
      <c r="F26" s="27" t="s">
        <v>73</v>
      </c>
      <c r="G26" s="22" t="s">
        <v>18</v>
      </c>
      <c r="H26" s="24" t="s">
        <v>108</v>
      </c>
    </row>
    <row r="27" customHeight="1" spans="1:8">
      <c r="A27" s="6">
        <v>25</v>
      </c>
      <c r="B27" s="6" t="s">
        <v>14</v>
      </c>
      <c r="E27" s="22" t="s">
        <v>109</v>
      </c>
      <c r="F27" s="22" t="s">
        <v>110</v>
      </c>
      <c r="G27" s="22" t="s">
        <v>18</v>
      </c>
      <c r="H27" s="23" t="s">
        <v>111</v>
      </c>
    </row>
    <row r="28" customHeight="1" spans="1:8">
      <c r="A28" s="6">
        <v>26</v>
      </c>
      <c r="B28" s="6" t="s">
        <v>14</v>
      </c>
      <c r="E28" s="22" t="s">
        <v>112</v>
      </c>
      <c r="F28" s="27" t="s">
        <v>83</v>
      </c>
      <c r="G28" s="22" t="s">
        <v>18</v>
      </c>
      <c r="H28" s="24" t="s">
        <v>113</v>
      </c>
    </row>
    <row r="29" customHeight="1" spans="1:8">
      <c r="A29" s="6">
        <v>27</v>
      </c>
      <c r="B29" s="6" t="s">
        <v>14</v>
      </c>
      <c r="E29" s="22" t="s">
        <v>114</v>
      </c>
      <c r="F29" s="22" t="s">
        <v>70</v>
      </c>
      <c r="G29" s="22" t="s">
        <v>18</v>
      </c>
      <c r="H29" s="23" t="s">
        <v>115</v>
      </c>
    </row>
    <row r="30" customHeight="1" spans="1:9">
      <c r="A30" s="6">
        <v>28</v>
      </c>
      <c r="B30" s="6" t="s">
        <v>14</v>
      </c>
      <c r="C30" s="15" t="str">
        <f>E30</f>
        <v>冯建华</v>
      </c>
      <c r="D30" s="14" t="s">
        <v>116</v>
      </c>
      <c r="E30" s="22" t="s">
        <v>37</v>
      </c>
      <c r="F30" s="22" t="s">
        <v>66</v>
      </c>
      <c r="G30" s="22" t="s">
        <v>18</v>
      </c>
      <c r="H30" s="28" t="s">
        <v>39</v>
      </c>
      <c r="I30" s="14">
        <f>VLOOKUP(E30,村组干部表!D:L,9,0)</f>
        <v>13838760337</v>
      </c>
    </row>
    <row r="31" customHeight="1" spans="1:8">
      <c r="A31" s="6">
        <v>29</v>
      </c>
      <c r="B31" s="6" t="s">
        <v>14</v>
      </c>
      <c r="E31" s="22" t="s">
        <v>117</v>
      </c>
      <c r="F31" s="22" t="s">
        <v>70</v>
      </c>
      <c r="G31" s="22" t="s">
        <v>18</v>
      </c>
      <c r="H31" s="29" t="s">
        <v>118</v>
      </c>
    </row>
    <row r="32" customHeight="1" spans="1:8">
      <c r="A32" s="6">
        <v>30</v>
      </c>
      <c r="B32" s="6" t="s">
        <v>14</v>
      </c>
      <c r="E32" s="22" t="s">
        <v>119</v>
      </c>
      <c r="F32" s="22" t="s">
        <v>25</v>
      </c>
      <c r="G32" s="22" t="s">
        <v>18</v>
      </c>
      <c r="H32" s="28" t="s">
        <v>120</v>
      </c>
    </row>
    <row r="33" customHeight="1" spans="1:8">
      <c r="A33" s="6">
        <v>31</v>
      </c>
      <c r="B33" s="6" t="s">
        <v>14</v>
      </c>
      <c r="E33" s="22" t="s">
        <v>121</v>
      </c>
      <c r="F33" s="22" t="s">
        <v>98</v>
      </c>
      <c r="G33" s="22" t="s">
        <v>18</v>
      </c>
      <c r="H33" s="28" t="s">
        <v>122</v>
      </c>
    </row>
    <row r="34" customHeight="1" spans="1:10">
      <c r="A34" s="6">
        <v>32</v>
      </c>
      <c r="B34" s="6" t="s">
        <v>14</v>
      </c>
      <c r="C34" s="31" t="str">
        <f>E34</f>
        <v>徐盛伟</v>
      </c>
      <c r="D34" s="30" t="s">
        <v>123</v>
      </c>
      <c r="E34" s="22" t="s">
        <v>43</v>
      </c>
      <c r="F34" s="22" t="s">
        <v>66</v>
      </c>
      <c r="G34" s="22" t="s">
        <v>18</v>
      </c>
      <c r="H34" s="23" t="s">
        <v>45</v>
      </c>
      <c r="I34" s="14">
        <f>VLOOKUP(E34,村组干部表!D:L,9,0)</f>
        <v>15191576348</v>
      </c>
      <c r="J34" s="32"/>
    </row>
    <row r="35" customHeight="1" spans="1:10">
      <c r="A35" s="6">
        <v>33</v>
      </c>
      <c r="B35" s="6" t="s">
        <v>14</v>
      </c>
      <c r="C35" s="30"/>
      <c r="D35" s="30"/>
      <c r="E35" s="22" t="s">
        <v>124</v>
      </c>
      <c r="F35" s="27" t="s">
        <v>125</v>
      </c>
      <c r="G35" s="22" t="s">
        <v>18</v>
      </c>
      <c r="H35" s="24" t="s">
        <v>126</v>
      </c>
      <c r="I35" s="14"/>
      <c r="J35" s="32"/>
    </row>
    <row r="36" customHeight="1" spans="1:10">
      <c r="A36" s="6">
        <v>34</v>
      </c>
      <c r="B36" s="6" t="s">
        <v>14</v>
      </c>
      <c r="C36" s="30"/>
      <c r="D36" s="30"/>
      <c r="E36" s="22" t="s">
        <v>127</v>
      </c>
      <c r="F36" s="22" t="s">
        <v>78</v>
      </c>
      <c r="G36" s="22" t="s">
        <v>18</v>
      </c>
      <c r="H36" s="23" t="s">
        <v>128</v>
      </c>
      <c r="I36" s="14"/>
      <c r="J36" s="32"/>
    </row>
    <row r="37" customHeight="1" spans="1:10">
      <c r="A37" s="6">
        <v>35</v>
      </c>
      <c r="B37" s="6" t="s">
        <v>14</v>
      </c>
      <c r="C37" s="30"/>
      <c r="D37" s="30"/>
      <c r="E37" s="22" t="s">
        <v>129</v>
      </c>
      <c r="F37" s="22" t="s">
        <v>70</v>
      </c>
      <c r="G37" s="22" t="s">
        <v>18</v>
      </c>
      <c r="H37" s="23" t="s">
        <v>130</v>
      </c>
      <c r="I37" s="14"/>
      <c r="J37" s="32"/>
    </row>
    <row r="38" customHeight="1" spans="1:10">
      <c r="A38" s="6">
        <v>36</v>
      </c>
      <c r="B38" s="6" t="s">
        <v>14</v>
      </c>
      <c r="C38" s="30"/>
      <c r="D38" s="30"/>
      <c r="E38" s="22" t="s">
        <v>131</v>
      </c>
      <c r="F38" s="27" t="s">
        <v>110</v>
      </c>
      <c r="G38" s="22" t="s">
        <v>18</v>
      </c>
      <c r="H38" s="24" t="s">
        <v>132</v>
      </c>
      <c r="I38" s="14"/>
      <c r="J38" s="32"/>
    </row>
    <row r="39" customHeight="1" spans="1:10">
      <c r="A39" s="6">
        <v>37</v>
      </c>
      <c r="B39" s="6" t="s">
        <v>14</v>
      </c>
      <c r="C39" s="30"/>
      <c r="D39" s="30"/>
      <c r="E39" s="22" t="s">
        <v>133</v>
      </c>
      <c r="F39" s="27" t="s">
        <v>83</v>
      </c>
      <c r="G39" s="22" t="s">
        <v>18</v>
      </c>
      <c r="H39" s="24" t="s">
        <v>134</v>
      </c>
      <c r="I39" s="14"/>
      <c r="J39" s="32"/>
    </row>
    <row r="40" customHeight="1" spans="1:10">
      <c r="A40" s="6">
        <v>38</v>
      </c>
      <c r="B40" s="6" t="s">
        <v>14</v>
      </c>
      <c r="C40" s="30"/>
      <c r="D40" s="30"/>
      <c r="E40" s="22" t="s">
        <v>135</v>
      </c>
      <c r="F40" s="22" t="s">
        <v>73</v>
      </c>
      <c r="G40" s="22" t="s">
        <v>18</v>
      </c>
      <c r="H40" s="23" t="s">
        <v>136</v>
      </c>
      <c r="I40" s="14"/>
      <c r="J40" s="32"/>
    </row>
    <row r="41" customHeight="1" spans="1:9">
      <c r="A41" s="6">
        <v>39</v>
      </c>
      <c r="B41" s="6" t="s">
        <v>14</v>
      </c>
      <c r="E41" s="22" t="s">
        <v>46</v>
      </c>
      <c r="F41" s="27" t="s">
        <v>66</v>
      </c>
      <c r="G41" s="22" t="s">
        <v>18</v>
      </c>
      <c r="H41" s="24" t="s">
        <v>48</v>
      </c>
      <c r="I41" s="14">
        <f>VLOOKUP(E41,村组干部表!D:L,9,0)</f>
        <v>15837797543</v>
      </c>
    </row>
    <row r="42" customHeight="1" spans="1:9">
      <c r="A42" s="6">
        <v>40</v>
      </c>
      <c r="B42" s="6" t="s">
        <v>14</v>
      </c>
      <c r="C42" s="15" t="str">
        <f>E42</f>
        <v>焦光华</v>
      </c>
      <c r="D42" s="14" t="s">
        <v>137</v>
      </c>
      <c r="E42" s="22" t="s">
        <v>40</v>
      </c>
      <c r="F42" s="27" t="s">
        <v>66</v>
      </c>
      <c r="G42" s="22" t="s">
        <v>18</v>
      </c>
      <c r="H42" s="45" t="s">
        <v>42</v>
      </c>
      <c r="I42" s="14">
        <v>15139010841</v>
      </c>
    </row>
    <row r="43" customHeight="1" spans="1:8">
      <c r="A43" s="6">
        <v>41</v>
      </c>
      <c r="B43" s="6" t="s">
        <v>14</v>
      </c>
      <c r="E43" s="22" t="s">
        <v>138</v>
      </c>
      <c r="F43" s="27" t="s">
        <v>70</v>
      </c>
      <c r="G43" s="22" t="s">
        <v>18</v>
      </c>
      <c r="H43" s="29" t="s">
        <v>139</v>
      </c>
    </row>
    <row r="44" customHeight="1" spans="1:8">
      <c r="A44" s="6">
        <v>42</v>
      </c>
      <c r="B44" s="6" t="s">
        <v>14</v>
      </c>
      <c r="E44" s="22" t="s">
        <v>140</v>
      </c>
      <c r="F44" s="27" t="s">
        <v>78</v>
      </c>
      <c r="G44" s="22" t="s">
        <v>18</v>
      </c>
      <c r="H44" s="28" t="s">
        <v>141</v>
      </c>
    </row>
    <row r="45" customHeight="1" spans="1:8">
      <c r="A45" s="6">
        <v>43</v>
      </c>
      <c r="B45" s="6" t="s">
        <v>14</v>
      </c>
      <c r="E45" s="22" t="s">
        <v>142</v>
      </c>
      <c r="F45" s="27" t="s">
        <v>98</v>
      </c>
      <c r="G45" s="22" t="s">
        <v>18</v>
      </c>
      <c r="H45" s="28" t="s">
        <v>143</v>
      </c>
    </row>
    <row r="46" customHeight="1" spans="1:9">
      <c r="A46" s="6">
        <v>44</v>
      </c>
      <c r="B46" s="6" t="s">
        <v>14</v>
      </c>
      <c r="C46" s="15" t="str">
        <f>E46</f>
        <v>冯金玉</v>
      </c>
      <c r="D46" s="14" t="s">
        <v>50</v>
      </c>
      <c r="E46" s="22" t="s">
        <v>49</v>
      </c>
      <c r="F46" s="27" t="s">
        <v>66</v>
      </c>
      <c r="G46" s="22" t="s">
        <v>18</v>
      </c>
      <c r="H46" s="29" t="s">
        <v>51</v>
      </c>
      <c r="I46" s="14">
        <f>VLOOKUP(E46,村组干部表!D:L,9,0)</f>
        <v>18240592938</v>
      </c>
    </row>
    <row r="47" customHeight="1" spans="1:8">
      <c r="A47" s="6">
        <v>45</v>
      </c>
      <c r="B47" s="6" t="s">
        <v>14</v>
      </c>
      <c r="E47" s="22" t="s">
        <v>144</v>
      </c>
      <c r="F47" s="22" t="s">
        <v>70</v>
      </c>
      <c r="G47" s="22" t="s">
        <v>18</v>
      </c>
      <c r="H47" s="29" t="s">
        <v>145</v>
      </c>
    </row>
    <row r="48" customHeight="1" spans="1:8">
      <c r="A48" s="6">
        <v>46</v>
      </c>
      <c r="B48" s="6" t="s">
        <v>14</v>
      </c>
      <c r="E48" s="22" t="s">
        <v>146</v>
      </c>
      <c r="F48" s="22" t="s">
        <v>83</v>
      </c>
      <c r="G48" s="22" t="s">
        <v>18</v>
      </c>
      <c r="H48" s="28" t="s">
        <v>147</v>
      </c>
    </row>
    <row r="49" customHeight="1" spans="1:8">
      <c r="A49" s="6">
        <v>47</v>
      </c>
      <c r="B49" s="6" t="s">
        <v>14</v>
      </c>
      <c r="E49" s="22" t="s">
        <v>148</v>
      </c>
      <c r="F49" s="22" t="s">
        <v>83</v>
      </c>
      <c r="G49" s="22" t="s">
        <v>18</v>
      </c>
      <c r="H49" s="29" t="s">
        <v>149</v>
      </c>
    </row>
    <row r="50" customHeight="1" spans="1:8">
      <c r="A50" s="6">
        <v>48</v>
      </c>
      <c r="B50" s="6" t="s">
        <v>14</v>
      </c>
      <c r="E50" s="22" t="s">
        <v>150</v>
      </c>
      <c r="F50" s="22" t="s">
        <v>78</v>
      </c>
      <c r="G50" s="22" t="s">
        <v>18</v>
      </c>
      <c r="H50" s="29" t="s">
        <v>151</v>
      </c>
    </row>
    <row r="51" customHeight="1" spans="1:8">
      <c r="A51" s="6">
        <v>49</v>
      </c>
      <c r="B51" s="6" t="s">
        <v>14</v>
      </c>
      <c r="E51" s="22" t="s">
        <v>152</v>
      </c>
      <c r="F51" s="27" t="s">
        <v>73</v>
      </c>
      <c r="G51" s="22" t="s">
        <v>18</v>
      </c>
      <c r="H51" s="29" t="s">
        <v>153</v>
      </c>
    </row>
    <row r="52" customHeight="1" spans="1:9">
      <c r="A52" s="6">
        <v>50</v>
      </c>
      <c r="B52" s="6" t="s">
        <v>14</v>
      </c>
      <c r="C52" s="15" t="str">
        <f>E52</f>
        <v>李玉国</v>
      </c>
      <c r="D52" s="14" t="s">
        <v>154</v>
      </c>
      <c r="E52" s="22" t="s">
        <v>52</v>
      </c>
      <c r="F52" s="22" t="s">
        <v>66</v>
      </c>
      <c r="G52" s="22" t="s">
        <v>18</v>
      </c>
      <c r="H52" s="28" t="s">
        <v>54</v>
      </c>
      <c r="I52" s="14">
        <f>VLOOKUP(E52,村组干部表!D:L,9,0)</f>
        <v>13598202988</v>
      </c>
    </row>
    <row r="53" customHeight="1" spans="1:8">
      <c r="A53" s="6">
        <v>51</v>
      </c>
      <c r="B53" s="6" t="s">
        <v>14</v>
      </c>
      <c r="E53" s="22" t="s">
        <v>155</v>
      </c>
      <c r="F53" s="22" t="s">
        <v>70</v>
      </c>
      <c r="G53" s="22" t="s">
        <v>18</v>
      </c>
      <c r="H53" s="28" t="s">
        <v>156</v>
      </c>
    </row>
    <row r="54" customHeight="1" spans="1:8">
      <c r="A54" s="6">
        <v>52</v>
      </c>
      <c r="B54" s="6" t="s">
        <v>14</v>
      </c>
      <c r="E54" s="22" t="s">
        <v>157</v>
      </c>
      <c r="F54" s="22" t="s">
        <v>70</v>
      </c>
      <c r="G54" s="22" t="s">
        <v>18</v>
      </c>
      <c r="H54" s="28" t="s">
        <v>158</v>
      </c>
    </row>
    <row r="55" customHeight="1" spans="1:8">
      <c r="A55" s="6">
        <v>53</v>
      </c>
      <c r="B55" s="6" t="s">
        <v>14</v>
      </c>
      <c r="E55" s="22" t="s">
        <v>159</v>
      </c>
      <c r="F55" s="22" t="s">
        <v>73</v>
      </c>
      <c r="G55" s="22" t="s">
        <v>18</v>
      </c>
      <c r="H55" s="28" t="s">
        <v>160</v>
      </c>
    </row>
    <row r="56" customHeight="1" spans="1:8">
      <c r="A56" s="6">
        <v>54</v>
      </c>
      <c r="B56" s="6" t="s">
        <v>14</v>
      </c>
      <c r="E56" s="22" t="s">
        <v>161</v>
      </c>
      <c r="F56" s="27" t="s">
        <v>66</v>
      </c>
      <c r="G56" s="22" t="s">
        <v>18</v>
      </c>
      <c r="H56" s="29" t="s">
        <v>162</v>
      </c>
    </row>
    <row r="57" customHeight="1" spans="1:8">
      <c r="A57" s="6">
        <v>55</v>
      </c>
      <c r="B57" s="6" t="s">
        <v>14</v>
      </c>
      <c r="E57" s="22" t="s">
        <v>163</v>
      </c>
      <c r="F57" s="27" t="s">
        <v>110</v>
      </c>
      <c r="G57" s="22" t="s">
        <v>18</v>
      </c>
      <c r="H57" s="29" t="s">
        <v>164</v>
      </c>
    </row>
    <row r="58" customHeight="1" spans="1:8">
      <c r="A58" s="6">
        <v>56</v>
      </c>
      <c r="B58" s="6" t="s">
        <v>14</v>
      </c>
      <c r="E58" s="22" t="s">
        <v>165</v>
      </c>
      <c r="F58" s="27" t="s">
        <v>110</v>
      </c>
      <c r="G58" s="22" t="s">
        <v>18</v>
      </c>
      <c r="H58" s="29" t="s">
        <v>166</v>
      </c>
    </row>
    <row r="59" customHeight="1" spans="1:9">
      <c r="A59" s="6">
        <v>57</v>
      </c>
      <c r="B59" s="6" t="s">
        <v>14</v>
      </c>
      <c r="C59" s="15" t="str">
        <f>E59</f>
        <v>冯来法</v>
      </c>
      <c r="D59" s="14" t="s">
        <v>167</v>
      </c>
      <c r="E59" s="22" t="s">
        <v>55</v>
      </c>
      <c r="F59" s="27" t="s">
        <v>73</v>
      </c>
      <c r="G59" s="22" t="s">
        <v>18</v>
      </c>
      <c r="H59" s="29" t="s">
        <v>57</v>
      </c>
      <c r="I59" s="14">
        <f>VLOOKUP(E59,村组干部表!D:L,9,0)</f>
        <v>18892033562</v>
      </c>
    </row>
    <row r="60" customHeight="1" spans="1:8">
      <c r="A60" s="6">
        <v>58</v>
      </c>
      <c r="B60" s="6" t="s">
        <v>14</v>
      </c>
      <c r="E60" s="22" t="s">
        <v>168</v>
      </c>
      <c r="F60" s="22" t="s">
        <v>70</v>
      </c>
      <c r="G60" s="22" t="s">
        <v>18</v>
      </c>
      <c r="H60" s="28" t="s">
        <v>169</v>
      </c>
    </row>
    <row r="61" customHeight="1" spans="1:8">
      <c r="A61" s="6">
        <v>59</v>
      </c>
      <c r="B61" s="6" t="s">
        <v>14</v>
      </c>
      <c r="E61" s="22" t="s">
        <v>170</v>
      </c>
      <c r="F61" s="22" t="s">
        <v>78</v>
      </c>
      <c r="G61" s="22" t="s">
        <v>18</v>
      </c>
      <c r="H61" s="28" t="s">
        <v>171</v>
      </c>
    </row>
    <row r="62" customHeight="1" spans="1:9">
      <c r="A62" s="6">
        <v>60</v>
      </c>
      <c r="B62" s="6" t="s">
        <v>14</v>
      </c>
      <c r="C62" s="15" t="str">
        <f>E62</f>
        <v>冯振建</v>
      </c>
      <c r="D62" s="14" t="s">
        <v>172</v>
      </c>
      <c r="E62" s="22" t="s">
        <v>58</v>
      </c>
      <c r="F62" s="22" t="s">
        <v>66</v>
      </c>
      <c r="G62" s="22" t="s">
        <v>18</v>
      </c>
      <c r="H62" s="28" t="s">
        <v>60</v>
      </c>
      <c r="I62" s="14">
        <f>VLOOKUP(E62,村组干部表!D:L,9,0)</f>
        <v>13193663736</v>
      </c>
    </row>
    <row r="63" customHeight="1" spans="1:8">
      <c r="A63" s="6">
        <v>61</v>
      </c>
      <c r="B63" s="6" t="s">
        <v>14</v>
      </c>
      <c r="E63" s="22" t="s">
        <v>173</v>
      </c>
      <c r="F63" s="22" t="s">
        <v>110</v>
      </c>
      <c r="G63" s="22" t="s">
        <v>18</v>
      </c>
      <c r="H63" s="28" t="s">
        <v>174</v>
      </c>
    </row>
    <row r="64" customHeight="1" spans="1:8">
      <c r="A64" s="6">
        <v>62</v>
      </c>
      <c r="B64" s="6" t="s">
        <v>14</v>
      </c>
      <c r="E64" s="22" t="s">
        <v>175</v>
      </c>
      <c r="F64" s="27" t="s">
        <v>83</v>
      </c>
      <c r="G64" s="22" t="s">
        <v>18</v>
      </c>
      <c r="H64" s="29" t="s">
        <v>176</v>
      </c>
    </row>
    <row r="65" customHeight="1" spans="1:8">
      <c r="A65" s="6">
        <v>63</v>
      </c>
      <c r="B65" s="6" t="s">
        <v>14</v>
      </c>
      <c r="E65" s="22" t="s">
        <v>177</v>
      </c>
      <c r="F65" s="22" t="s">
        <v>25</v>
      </c>
      <c r="G65" s="22" t="s">
        <v>18</v>
      </c>
      <c r="H65" s="28" t="s">
        <v>178</v>
      </c>
    </row>
    <row r="66" customHeight="1" spans="1:8">
      <c r="A66" s="6">
        <v>64</v>
      </c>
      <c r="B66" s="6" t="s">
        <v>14</v>
      </c>
      <c r="E66" s="22" t="s">
        <v>179</v>
      </c>
      <c r="F66" s="22" t="s">
        <v>180</v>
      </c>
      <c r="G66" s="22" t="s">
        <v>18</v>
      </c>
      <c r="H66" s="28" t="s">
        <v>181</v>
      </c>
    </row>
  </sheetData>
  <mergeCells count="1">
    <mergeCell ref="A1:J1"/>
  </mergeCells>
  <conditionalFormatting sqref="E18:E20">
    <cfRule type="duplicateValues" dxfId="0" priority="3"/>
  </conditionalFormatting>
  <conditionalFormatting sqref="E30:E33">
    <cfRule type="duplicateValues" dxfId="0" priority="2"/>
  </conditionalFormatting>
  <conditionalFormatting sqref="E42:E45">
    <cfRule type="duplicateValues" dxfId="0" priority="1"/>
  </conditionalFormatting>
  <conditionalFormatting sqref="E3:E17 E46:E66 E34:E41 E21:E29">
    <cfRule type="duplicateValues" dxfId="0" priority="4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A1" sqref="A1:I1"/>
    </sheetView>
  </sheetViews>
  <sheetFormatPr defaultColWidth="9" defaultRowHeight="13.5"/>
  <cols>
    <col min="1" max="1" width="9" customWidth="1"/>
    <col min="3" max="3" width="18.625" customWidth="1"/>
    <col min="4" max="4" width="16.125" customWidth="1"/>
    <col min="7" max="7" width="23.875" customWidth="1"/>
    <col min="8" max="8" width="18.125" customWidth="1"/>
    <col min="9" max="9" width="19.125" customWidth="1"/>
  </cols>
  <sheetData>
    <row r="1" ht="27.75" spans="1:9">
      <c r="A1" s="1" t="s">
        <v>182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3" t="s">
        <v>3</v>
      </c>
      <c r="C2" s="3" t="s">
        <v>183</v>
      </c>
      <c r="D2" s="3" t="s">
        <v>184</v>
      </c>
      <c r="E2" s="3" t="s">
        <v>6</v>
      </c>
      <c r="F2" s="3" t="s">
        <v>7</v>
      </c>
      <c r="G2" s="4" t="s">
        <v>11</v>
      </c>
      <c r="H2" s="3" t="s">
        <v>12</v>
      </c>
      <c r="I2" s="11" t="s">
        <v>13</v>
      </c>
    </row>
    <row r="3" ht="14.25" spans="1:9">
      <c r="A3" s="5"/>
      <c r="B3" s="6"/>
      <c r="C3" s="7"/>
      <c r="D3" s="7"/>
      <c r="E3" s="7"/>
      <c r="F3" s="7"/>
      <c r="G3" s="7"/>
      <c r="H3" s="7"/>
      <c r="I3" s="12"/>
    </row>
    <row r="4" ht="14.25" spans="1:9">
      <c r="A4" s="5"/>
      <c r="B4" s="6"/>
      <c r="C4" s="7"/>
      <c r="D4" s="7"/>
      <c r="E4" s="7"/>
      <c r="F4" s="7"/>
      <c r="G4" s="7"/>
      <c r="H4" s="7"/>
      <c r="I4" s="13"/>
    </row>
    <row r="5" ht="14.25" spans="1:9">
      <c r="A5" s="5"/>
      <c r="B5" s="6"/>
      <c r="C5" s="7"/>
      <c r="D5" s="7"/>
      <c r="E5" s="7"/>
      <c r="F5" s="7"/>
      <c r="G5" s="7"/>
      <c r="H5" s="7"/>
      <c r="I5" s="12"/>
    </row>
    <row r="6" ht="14.25" spans="1:9">
      <c r="A6" s="5"/>
      <c r="B6" s="6"/>
      <c r="C6" s="7"/>
      <c r="D6" s="7"/>
      <c r="E6" s="7"/>
      <c r="F6" s="7"/>
      <c r="G6" s="7"/>
      <c r="H6" s="7"/>
      <c r="I6" s="12"/>
    </row>
    <row r="7" ht="14.25" spans="1:9">
      <c r="A7" s="5"/>
      <c r="B7" s="6"/>
      <c r="C7" s="7"/>
      <c r="D7" s="7"/>
      <c r="E7" s="7"/>
      <c r="F7" s="7"/>
      <c r="G7" s="7"/>
      <c r="H7" s="7"/>
      <c r="I7" s="12"/>
    </row>
    <row r="8" ht="14.25" spans="1:9">
      <c r="A8" s="5"/>
      <c r="B8" s="6"/>
      <c r="C8" s="7"/>
      <c r="D8" s="7"/>
      <c r="E8" s="7"/>
      <c r="F8" s="7"/>
      <c r="G8" s="7"/>
      <c r="H8" s="7"/>
      <c r="I8" s="12"/>
    </row>
    <row r="9" ht="14.25" spans="1:9">
      <c r="A9" s="5"/>
      <c r="B9" s="6"/>
      <c r="C9" s="7"/>
      <c r="D9" s="7"/>
      <c r="E9" s="7"/>
      <c r="F9" s="7"/>
      <c r="G9" s="7"/>
      <c r="H9" s="7"/>
      <c r="I9" s="12"/>
    </row>
    <row r="10" ht="14.25" spans="1:9">
      <c r="A10" s="5"/>
      <c r="B10" s="6"/>
      <c r="C10" s="7"/>
      <c r="D10" s="7"/>
      <c r="E10" s="7"/>
      <c r="F10" s="7"/>
      <c r="G10" s="7"/>
      <c r="H10" s="7"/>
      <c r="I10" s="12"/>
    </row>
    <row r="11" ht="14.25" spans="1:9">
      <c r="A11" s="5"/>
      <c r="B11" s="6"/>
      <c r="C11" s="7"/>
      <c r="D11" s="7"/>
      <c r="E11" s="7"/>
      <c r="F11" s="7"/>
      <c r="G11" s="7"/>
      <c r="H11" s="7"/>
      <c r="I11" s="12"/>
    </row>
    <row r="12" ht="14.25" spans="1:9">
      <c r="A12" s="5"/>
      <c r="B12" s="6"/>
      <c r="C12" s="7"/>
      <c r="D12" s="7"/>
      <c r="E12" s="7"/>
      <c r="F12" s="7"/>
      <c r="G12" s="7"/>
      <c r="H12" s="7"/>
      <c r="I12" s="12"/>
    </row>
    <row r="13" ht="14.25" spans="1:9">
      <c r="A13" s="5"/>
      <c r="B13" s="6"/>
      <c r="C13" s="8"/>
      <c r="D13" s="7"/>
      <c r="E13" s="7"/>
      <c r="F13" s="7"/>
      <c r="G13" s="9"/>
      <c r="H13" s="9"/>
      <c r="I13" s="12"/>
    </row>
    <row r="14" ht="14.25" spans="1:9">
      <c r="A14" s="5"/>
      <c r="B14" s="6"/>
      <c r="C14" s="7"/>
      <c r="D14" s="7"/>
      <c r="E14" s="7"/>
      <c r="F14" s="7"/>
      <c r="G14" s="7"/>
      <c r="H14" s="7"/>
      <c r="I14" s="12"/>
    </row>
    <row r="15" ht="14.25" spans="1:9">
      <c r="A15" s="5"/>
      <c r="B15" s="6"/>
      <c r="C15" s="7"/>
      <c r="D15" s="7"/>
      <c r="E15" s="7"/>
      <c r="F15" s="7"/>
      <c r="G15" s="7"/>
      <c r="H15" s="7"/>
      <c r="I15" s="12"/>
    </row>
    <row r="16" ht="14.25" spans="1:9">
      <c r="A16" s="5"/>
      <c r="B16" s="6"/>
      <c r="C16" s="7"/>
      <c r="D16" s="7"/>
      <c r="E16" s="7"/>
      <c r="F16" s="7"/>
      <c r="G16" s="7"/>
      <c r="H16" s="7"/>
      <c r="I16" s="12"/>
    </row>
    <row r="17" ht="14.25" spans="1:9">
      <c r="A17" s="5"/>
      <c r="B17" s="6"/>
      <c r="C17" s="7"/>
      <c r="D17" s="7"/>
      <c r="E17" s="7"/>
      <c r="F17" s="7"/>
      <c r="G17" s="7"/>
      <c r="H17" s="7"/>
      <c r="I17" s="12"/>
    </row>
    <row r="18" spans="1:1">
      <c r="A18" s="10" t="s">
        <v>185</v>
      </c>
    </row>
  </sheetData>
  <mergeCells count="1">
    <mergeCell ref="A1:I1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村组干部表</vt:lpstr>
      <vt:lpstr>村组干部家庭成员表</vt:lpstr>
      <vt:lpstr>九类人员登记表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Tom</cp:lastModifiedBy>
  <dcterms:created xsi:type="dcterms:W3CDTF">2006-09-13T11:21:00Z</dcterms:created>
  <dcterms:modified xsi:type="dcterms:W3CDTF">2020-10-14T03:38:59Z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